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11.28. 속보성지표 최신화\최신화\"/>
    </mc:Choice>
  </mc:AlternateContent>
  <xr:revisionPtr revIDLastSave="0" documentId="13_ncr:1_{906A35CE-12F8-43DD-8F6F-76D890FE364A}" xr6:coauthVersionLast="47" xr6:coauthVersionMax="47" xr10:uidLastSave="{00000000-0000-0000-0000-000000000000}"/>
  <bookViews>
    <workbookView xWindow="28680" yWindow="-120" windowWidth="29040" windowHeight="15720" tabRatio="869" xr2:uid="{00000000-000D-0000-FFFF-FFFF00000000}"/>
  </bookViews>
  <sheets>
    <sheet name="目次" sheetId="23" r:id="rId1"/>
    <sheet name="gaku-jg" sheetId="11" r:id="rId2"/>
    <sheet name="ritu-jg" sheetId="15" r:id="rId3"/>
    <sheet name="kiyo-jg" sheetId="4" r:id="rId4"/>
    <sheet name="gaku-jk" sheetId="12" r:id="rId5"/>
    <sheet name="ritu-jk" sheetId="16" r:id="rId6"/>
    <sheet name="kiyo-jk" sheetId="2" r:id="rId7"/>
    <sheet name="nritu-jk" sheetId="5" r:id="rId8"/>
    <sheet name="nkiyo-jk" sheetId="3" r:id="rId9"/>
    <sheet name="gaku-mg" sheetId="9" r:id="rId10"/>
    <sheet name="ritu-mg" sheetId="14" r:id="rId11"/>
    <sheet name="kiyo-mg" sheetId="20" r:id="rId12"/>
    <sheet name="gaku-mk" sheetId="10" r:id="rId13"/>
    <sheet name="ritu-mk" sheetId="13" r:id="rId14"/>
    <sheet name="kiyo-mk" sheetId="18" r:id="rId15"/>
    <sheet name="nritu-mk" sheetId="17" r:id="rId16"/>
    <sheet name="def-qg" sheetId="6" r:id="rId17"/>
    <sheet name="rdef-qg" sheetId="21" r:id="rId18"/>
    <sheet name="def-qk" sheetId="19" r:id="rId19"/>
    <sheet name="rdef-qk" sheetId="22" r:id="rId20"/>
    <sheet name="출처" sheetId="24" r:id="rId2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6" i="4" l="1"/>
  <c r="X8" i="4" s="1"/>
  <c r="X6" i="15"/>
  <c r="X8" i="15" s="1"/>
  <c r="M7" i="19"/>
  <c r="M9" i="19" s="1"/>
  <c r="W8" i="6"/>
  <c r="R8" i="4"/>
  <c r="B6" i="15"/>
  <c r="B8" i="15" s="1"/>
  <c r="R7" i="9"/>
  <c r="R9" i="9" s="1"/>
  <c r="Q7" i="18"/>
  <c r="Q9" i="18" s="1"/>
  <c r="P7" i="10"/>
  <c r="P9" i="10" s="1"/>
  <c r="M7" i="3"/>
  <c r="M9" i="3" s="1"/>
  <c r="L7" i="12"/>
  <c r="L9" i="12" s="1"/>
  <c r="X6" i="5"/>
  <c r="X8" i="5" s="1"/>
  <c r="T6" i="3"/>
  <c r="T8" i="3" s="1"/>
  <c r="Z6" i="12"/>
  <c r="Z8" i="12" s="1"/>
  <c r="V6" i="21"/>
  <c r="V8" i="21" s="1"/>
  <c r="U6" i="19"/>
  <c r="U8" i="19" s="1"/>
  <c r="Q6" i="15"/>
  <c r="Q8" i="15" s="1"/>
  <c r="P6" i="4"/>
  <c r="P8" i="4" s="1"/>
  <c r="L6" i="9"/>
  <c r="L8" i="9" s="1"/>
  <c r="K6" i="19"/>
  <c r="K8" i="19" s="1"/>
  <c r="F6" i="17"/>
  <c r="F8" i="17" s="1"/>
  <c r="E6" i="22"/>
  <c r="E8" i="22" s="1"/>
  <c r="D6" i="13"/>
  <c r="D8" i="13" s="1"/>
  <c r="C6" i="19"/>
  <c r="C8" i="19" s="1"/>
  <c r="V6" i="22"/>
  <c r="V8" i="22" s="1"/>
  <c r="V6" i="19"/>
  <c r="V8" i="19" s="1"/>
  <c r="V6" i="9"/>
  <c r="V8" i="9" s="1"/>
  <c r="V6" i="3"/>
  <c r="V8" i="3" s="1"/>
  <c r="T7" i="15"/>
  <c r="T9" i="15" s="1"/>
  <c r="T7" i="16"/>
  <c r="T9" i="16" s="1"/>
  <c r="O6" i="12"/>
  <c r="O8" i="12" s="1"/>
  <c r="V6" i="12"/>
  <c r="V8" i="12" s="1"/>
  <c r="N7" i="22"/>
  <c r="N9" i="22" s="1"/>
  <c r="M7" i="22"/>
  <c r="M9" i="22" s="1"/>
  <c r="L7" i="22"/>
  <c r="L9" i="22" s="1"/>
  <c r="AA6" i="22"/>
  <c r="AA8" i="22" s="1"/>
  <c r="S6" i="22"/>
  <c r="S8" i="22" s="1"/>
  <c r="P6" i="22"/>
  <c r="P8" i="22" s="1"/>
  <c r="K6" i="22"/>
  <c r="K8" i="22" s="1"/>
  <c r="J6" i="22"/>
  <c r="J8" i="22" s="1"/>
  <c r="I6" i="22"/>
  <c r="I8" i="22" s="1"/>
  <c r="H6" i="22"/>
  <c r="H8" i="22" s="1"/>
  <c r="G6" i="22"/>
  <c r="G8" i="22" s="1"/>
  <c r="F6" i="22"/>
  <c r="F8" i="22" s="1"/>
  <c r="B6" i="22"/>
  <c r="B8" i="22" s="1"/>
  <c r="N7" i="19"/>
  <c r="N9" i="19" s="1"/>
  <c r="L7" i="19"/>
  <c r="L9" i="19" s="1"/>
  <c r="AA6" i="19"/>
  <c r="AA8" i="19" s="1"/>
  <c r="Y6" i="19"/>
  <c r="Y8" i="19" s="1"/>
  <c r="W6" i="19"/>
  <c r="W8" i="19" s="1"/>
  <c r="S6" i="19"/>
  <c r="S8" i="19" s="1"/>
  <c r="P6" i="19"/>
  <c r="P8" i="19" s="1"/>
  <c r="J6" i="19"/>
  <c r="J8" i="19" s="1"/>
  <c r="I6" i="19"/>
  <c r="I8" i="19" s="1"/>
  <c r="H6" i="19"/>
  <c r="H8" i="19" s="1"/>
  <c r="G6" i="19"/>
  <c r="G8" i="19" s="1"/>
  <c r="F6" i="19"/>
  <c r="F8" i="19" s="1"/>
  <c r="E6" i="19"/>
  <c r="E8" i="19" s="1"/>
  <c r="D6" i="19"/>
  <c r="D8" i="19" s="1"/>
  <c r="B6" i="19"/>
  <c r="B8" i="19" s="1"/>
  <c r="N7" i="21"/>
  <c r="N9" i="21" s="1"/>
  <c r="M7" i="21"/>
  <c r="M9" i="21" s="1"/>
  <c r="L7" i="21"/>
  <c r="L9" i="21" s="1"/>
  <c r="AA6" i="21"/>
  <c r="AA8" i="21" s="1"/>
  <c r="Y6" i="21"/>
  <c r="Y8" i="21" s="1"/>
  <c r="W6" i="21"/>
  <c r="W8" i="21" s="1"/>
  <c r="U6" i="21"/>
  <c r="U8" i="21" s="1"/>
  <c r="S6" i="21"/>
  <c r="S8" i="21" s="1"/>
  <c r="P6" i="21"/>
  <c r="P8" i="21" s="1"/>
  <c r="K6" i="21"/>
  <c r="K8" i="21" s="1"/>
  <c r="J6" i="21"/>
  <c r="J8" i="21" s="1"/>
  <c r="I6" i="21"/>
  <c r="I8" i="21" s="1"/>
  <c r="H6" i="21"/>
  <c r="H8" i="21" s="1"/>
  <c r="G6" i="21"/>
  <c r="G8" i="21" s="1"/>
  <c r="F6" i="21"/>
  <c r="F8" i="21" s="1"/>
  <c r="E6" i="21"/>
  <c r="E8" i="21" s="1"/>
  <c r="D6" i="21"/>
  <c r="D8" i="21" s="1"/>
  <c r="C6" i="21"/>
  <c r="C8" i="21" s="1"/>
  <c r="B6" i="21"/>
  <c r="B8" i="21" s="1"/>
  <c r="N7" i="6"/>
  <c r="N9" i="6" s="1"/>
  <c r="M7" i="6"/>
  <c r="M9" i="6" s="1"/>
  <c r="L7" i="6"/>
  <c r="L9" i="6" s="1"/>
  <c r="AA6" i="6"/>
  <c r="AA8" i="6" s="1"/>
  <c r="Y6" i="6"/>
  <c r="Y8" i="6" s="1"/>
  <c r="W6" i="6"/>
  <c r="S6" i="6"/>
  <c r="S8" i="6" s="1"/>
  <c r="P6" i="6"/>
  <c r="P8" i="6" s="1"/>
  <c r="K6" i="6"/>
  <c r="K8" i="6" s="1"/>
  <c r="J6" i="6"/>
  <c r="J8" i="6" s="1"/>
  <c r="I6" i="6"/>
  <c r="I8" i="6" s="1"/>
  <c r="H6" i="6"/>
  <c r="H8" i="6" s="1"/>
  <c r="G6" i="6"/>
  <c r="G8" i="6" s="1"/>
  <c r="F6" i="6"/>
  <c r="F8" i="6" s="1"/>
  <c r="E6" i="6"/>
  <c r="E8" i="6" s="1"/>
  <c r="D6" i="6"/>
  <c r="D8" i="6" s="1"/>
  <c r="C6" i="6"/>
  <c r="C8" i="6" s="1"/>
  <c r="B6" i="6"/>
  <c r="B8" i="6" s="1"/>
  <c r="N7" i="17"/>
  <c r="N9" i="17" s="1"/>
  <c r="P6" i="17"/>
  <c r="P8" i="17" s="1"/>
  <c r="K6" i="17"/>
  <c r="K8" i="17" s="1"/>
  <c r="J6" i="17"/>
  <c r="J8" i="17" s="1"/>
  <c r="I6" i="17"/>
  <c r="I8" i="17" s="1"/>
  <c r="H6" i="17"/>
  <c r="H8" i="17" s="1"/>
  <c r="G6" i="17"/>
  <c r="G8" i="17" s="1"/>
  <c r="B6" i="17"/>
  <c r="B8" i="17" s="1"/>
  <c r="N7" i="18"/>
  <c r="N9" i="18" s="1"/>
  <c r="M7" i="18"/>
  <c r="M9" i="18" s="1"/>
  <c r="L7" i="18"/>
  <c r="L9" i="18" s="1"/>
  <c r="AA6" i="18"/>
  <c r="AA8" i="18" s="1"/>
  <c r="S6" i="18"/>
  <c r="S8" i="18" s="1"/>
  <c r="P6" i="18"/>
  <c r="P8" i="18" s="1"/>
  <c r="K6" i="18"/>
  <c r="K8" i="18" s="1"/>
  <c r="J6" i="18"/>
  <c r="J8" i="18" s="1"/>
  <c r="I6" i="18"/>
  <c r="I8" i="18" s="1"/>
  <c r="H6" i="18"/>
  <c r="H8" i="18" s="1"/>
  <c r="G6" i="18"/>
  <c r="G8" i="18" s="1"/>
  <c r="F6" i="18"/>
  <c r="F8" i="18" s="1"/>
  <c r="B6" i="18"/>
  <c r="B8" i="18" s="1"/>
  <c r="N7" i="13"/>
  <c r="N9" i="13" s="1"/>
  <c r="M7" i="13"/>
  <c r="M9" i="13" s="1"/>
  <c r="L7" i="13"/>
  <c r="L9" i="13" s="1"/>
  <c r="AA6" i="13"/>
  <c r="AA8" i="13" s="1"/>
  <c r="Y6" i="13"/>
  <c r="Y8" i="13" s="1"/>
  <c r="S6" i="13"/>
  <c r="S8" i="13" s="1"/>
  <c r="P6" i="13"/>
  <c r="P8" i="13" s="1"/>
  <c r="K6" i="13"/>
  <c r="K8" i="13" s="1"/>
  <c r="J6" i="13"/>
  <c r="J8" i="13" s="1"/>
  <c r="I6" i="13"/>
  <c r="I8" i="13" s="1"/>
  <c r="H6" i="13"/>
  <c r="H8" i="13" s="1"/>
  <c r="G6" i="13"/>
  <c r="G8" i="13" s="1"/>
  <c r="F6" i="13"/>
  <c r="F8" i="13" s="1"/>
  <c r="E6" i="13"/>
  <c r="E8" i="13" s="1"/>
  <c r="B6" i="13"/>
  <c r="B8" i="13" s="1"/>
  <c r="N7" i="10"/>
  <c r="N9" i="10" s="1"/>
  <c r="M7" i="10"/>
  <c r="M9" i="10" s="1"/>
  <c r="L7" i="10"/>
  <c r="L9" i="10" s="1"/>
  <c r="AA6" i="10"/>
  <c r="AA8" i="10" s="1"/>
  <c r="Y6" i="10"/>
  <c r="Y8" i="10" s="1"/>
  <c r="W6" i="10"/>
  <c r="W8" i="10" s="1"/>
  <c r="S6" i="10"/>
  <c r="S8" i="10" s="1"/>
  <c r="P6" i="10"/>
  <c r="P8" i="10" s="1"/>
  <c r="K6" i="10"/>
  <c r="K8" i="10" s="1"/>
  <c r="J6" i="10"/>
  <c r="J8" i="10" s="1"/>
  <c r="I6" i="10"/>
  <c r="I8" i="10" s="1"/>
  <c r="H6" i="10"/>
  <c r="H8" i="10" s="1"/>
  <c r="G6" i="10"/>
  <c r="G8" i="10" s="1"/>
  <c r="F6" i="10"/>
  <c r="F8" i="10" s="1"/>
  <c r="E6" i="10"/>
  <c r="E8" i="10" s="1"/>
  <c r="D6" i="10"/>
  <c r="D8" i="10" s="1"/>
  <c r="B6" i="10"/>
  <c r="B8" i="10" s="1"/>
  <c r="N7" i="20"/>
  <c r="N9" i="20" s="1"/>
  <c r="M7" i="20"/>
  <c r="M9" i="20" s="1"/>
  <c r="L7" i="20"/>
  <c r="L9" i="20" s="1"/>
  <c r="AA6" i="20"/>
  <c r="AA8" i="20" s="1"/>
  <c r="Y6" i="20"/>
  <c r="Y8" i="20" s="1"/>
  <c r="W6" i="20"/>
  <c r="W8" i="20" s="1"/>
  <c r="U6" i="20"/>
  <c r="U8" i="20" s="1"/>
  <c r="S6" i="20"/>
  <c r="S8" i="20" s="1"/>
  <c r="P6" i="20"/>
  <c r="P8" i="20" s="1"/>
  <c r="K6" i="20"/>
  <c r="K8" i="20" s="1"/>
  <c r="J6" i="20"/>
  <c r="J8" i="20" s="1"/>
  <c r="I6" i="20"/>
  <c r="I8" i="20" s="1"/>
  <c r="H6" i="20"/>
  <c r="H8" i="20" s="1"/>
  <c r="G6" i="20"/>
  <c r="G8" i="20" s="1"/>
  <c r="F6" i="20"/>
  <c r="F8" i="20" s="1"/>
  <c r="E6" i="20"/>
  <c r="E8" i="20" s="1"/>
  <c r="D6" i="20"/>
  <c r="D8" i="20" s="1"/>
  <c r="C6" i="20"/>
  <c r="C8" i="20" s="1"/>
  <c r="B6" i="20"/>
  <c r="B8" i="20" s="1"/>
  <c r="N7" i="14"/>
  <c r="N9" i="14" s="1"/>
  <c r="M7" i="14"/>
  <c r="M9" i="14" s="1"/>
  <c r="L7" i="14"/>
  <c r="L9" i="14" s="1"/>
  <c r="AA6" i="14"/>
  <c r="AA8" i="14" s="1"/>
  <c r="Y6" i="14"/>
  <c r="Y8" i="14" s="1"/>
  <c r="W6" i="14"/>
  <c r="W8" i="14" s="1"/>
  <c r="S6" i="14"/>
  <c r="S8" i="14" s="1"/>
  <c r="P6" i="14"/>
  <c r="P8" i="14" s="1"/>
  <c r="K6" i="14"/>
  <c r="K8" i="14" s="1"/>
  <c r="J6" i="14"/>
  <c r="J8" i="14" s="1"/>
  <c r="I6" i="14"/>
  <c r="I8" i="14" s="1"/>
  <c r="H6" i="14"/>
  <c r="H8" i="14" s="1"/>
  <c r="G6" i="14"/>
  <c r="G8" i="14" s="1"/>
  <c r="F6" i="14"/>
  <c r="F8" i="14" s="1"/>
  <c r="E6" i="14"/>
  <c r="E8" i="14" s="1"/>
  <c r="D6" i="14"/>
  <c r="D8" i="14" s="1"/>
  <c r="C6" i="14"/>
  <c r="C8" i="14" s="1"/>
  <c r="B6" i="14"/>
  <c r="B8" i="14" s="1"/>
  <c r="N7" i="9"/>
  <c r="N9" i="9" s="1"/>
  <c r="L7" i="9"/>
  <c r="L9" i="9" s="1"/>
  <c r="AA6" i="9"/>
  <c r="AA8" i="9" s="1"/>
  <c r="Y6" i="9"/>
  <c r="Y8" i="9" s="1"/>
  <c r="S6" i="9"/>
  <c r="S8" i="9" s="1"/>
  <c r="P6" i="9"/>
  <c r="P8" i="9" s="1"/>
  <c r="K6" i="9"/>
  <c r="K8" i="9" s="1"/>
  <c r="J6" i="9"/>
  <c r="J8" i="9" s="1"/>
  <c r="I6" i="9"/>
  <c r="I8" i="9" s="1"/>
  <c r="H6" i="9"/>
  <c r="H8" i="9" s="1"/>
  <c r="G6" i="9"/>
  <c r="G8" i="9" s="1"/>
  <c r="F6" i="9"/>
  <c r="F8" i="9" s="1"/>
  <c r="E6" i="9"/>
  <c r="E8" i="9" s="1"/>
  <c r="D6" i="9"/>
  <c r="D8" i="9" s="1"/>
  <c r="C6" i="9"/>
  <c r="C8" i="9" s="1"/>
  <c r="B6" i="9"/>
  <c r="B8" i="9" s="1"/>
  <c r="N7" i="3"/>
  <c r="N9" i="3" s="1"/>
  <c r="K6" i="3"/>
  <c r="K8" i="3" s="1"/>
  <c r="J6" i="3"/>
  <c r="J8" i="3" s="1"/>
  <c r="I6" i="3"/>
  <c r="I8" i="3" s="1"/>
  <c r="H6" i="3"/>
  <c r="H8" i="3" s="1"/>
  <c r="G6" i="3"/>
  <c r="G8" i="3" s="1"/>
  <c r="F6" i="3"/>
  <c r="F8" i="3" s="1"/>
  <c r="B6" i="3"/>
  <c r="B8" i="3" s="1"/>
  <c r="N7" i="5"/>
  <c r="N9" i="5" s="1"/>
  <c r="M7" i="5"/>
  <c r="M9" i="5" s="1"/>
  <c r="L7" i="5"/>
  <c r="L9" i="5" s="1"/>
  <c r="P6" i="5"/>
  <c r="P8" i="5" s="1"/>
  <c r="K6" i="5"/>
  <c r="K8" i="5" s="1"/>
  <c r="J6" i="5"/>
  <c r="J8" i="5" s="1"/>
  <c r="I6" i="5"/>
  <c r="I8" i="5" s="1"/>
  <c r="H6" i="5"/>
  <c r="H8" i="5" s="1"/>
  <c r="G6" i="5"/>
  <c r="G8" i="5" s="1"/>
  <c r="E6" i="5"/>
  <c r="E8" i="5" s="1"/>
  <c r="B6" i="5"/>
  <c r="B8" i="5" s="1"/>
  <c r="N7" i="2"/>
  <c r="N9" i="2" s="1"/>
  <c r="M7" i="2"/>
  <c r="M9" i="2" s="1"/>
  <c r="AC6" i="2"/>
  <c r="AC8" i="2" s="1"/>
  <c r="U6" i="2"/>
  <c r="U8" i="2" s="1"/>
  <c r="R6" i="2"/>
  <c r="R8" i="2" s="1"/>
  <c r="Q6" i="2"/>
  <c r="Q8" i="2" s="1"/>
  <c r="P6" i="2"/>
  <c r="P8" i="2" s="1"/>
  <c r="K6" i="2"/>
  <c r="K8" i="2" s="1"/>
  <c r="J6" i="2"/>
  <c r="J8" i="2" s="1"/>
  <c r="I6" i="2"/>
  <c r="I8" i="2" s="1"/>
  <c r="H6" i="2"/>
  <c r="H8" i="2" s="1"/>
  <c r="G6" i="2"/>
  <c r="G8" i="2" s="1"/>
  <c r="E6" i="2"/>
  <c r="E8" i="2" s="1"/>
  <c r="B6" i="2"/>
  <c r="B8" i="2" s="1"/>
  <c r="N7" i="16"/>
  <c r="N9" i="16" s="1"/>
  <c r="M7" i="16"/>
  <c r="M9" i="16" s="1"/>
  <c r="AC6" i="16"/>
  <c r="AC8" i="16" s="1"/>
  <c r="U6" i="16"/>
  <c r="U8" i="16" s="1"/>
  <c r="R6" i="16"/>
  <c r="R8" i="16" s="1"/>
  <c r="Q6" i="16"/>
  <c r="Q8" i="16" s="1"/>
  <c r="P6" i="16"/>
  <c r="P8" i="16" s="1"/>
  <c r="K6" i="16"/>
  <c r="K8" i="16" s="1"/>
  <c r="J6" i="16"/>
  <c r="J8" i="16" s="1"/>
  <c r="I6" i="16"/>
  <c r="I8" i="16" s="1"/>
  <c r="H6" i="16"/>
  <c r="H8" i="16" s="1"/>
  <c r="G6" i="16"/>
  <c r="G8" i="16" s="1"/>
  <c r="E6" i="16"/>
  <c r="E8" i="16" s="1"/>
  <c r="N7" i="12"/>
  <c r="N9" i="12" s="1"/>
  <c r="M7" i="12"/>
  <c r="M9" i="12" s="1"/>
  <c r="S6" i="12"/>
  <c r="S8" i="12" s="1"/>
  <c r="K6" i="12"/>
  <c r="K8" i="12" s="1"/>
  <c r="J6" i="12"/>
  <c r="J8" i="12" s="1"/>
  <c r="I6" i="12"/>
  <c r="I8" i="12" s="1"/>
  <c r="H6" i="12"/>
  <c r="H8" i="12" s="1"/>
  <c r="G6" i="12"/>
  <c r="G8" i="12" s="1"/>
  <c r="F6" i="12"/>
  <c r="F8" i="12" s="1"/>
  <c r="N7" i="4"/>
  <c r="N9" i="4" s="1"/>
  <c r="M7" i="4"/>
  <c r="M9" i="4" s="1"/>
  <c r="L7" i="4"/>
  <c r="L9" i="4" s="1"/>
  <c r="AC6" i="4"/>
  <c r="AC8" i="4" s="1"/>
  <c r="AA6" i="4"/>
  <c r="AA8" i="4" s="1"/>
  <c r="Y6" i="4"/>
  <c r="Y8" i="4" s="1"/>
  <c r="W6" i="4"/>
  <c r="W8" i="4" s="1"/>
  <c r="U6" i="4"/>
  <c r="U8" i="4" s="1"/>
  <c r="R6" i="4"/>
  <c r="Q6" i="4"/>
  <c r="Q8" i="4" s="1"/>
  <c r="K6" i="4"/>
  <c r="K8" i="4" s="1"/>
  <c r="J6" i="4"/>
  <c r="J8" i="4" s="1"/>
  <c r="I6" i="4"/>
  <c r="I8" i="4" s="1"/>
  <c r="H6" i="4"/>
  <c r="H8" i="4" s="1"/>
  <c r="G6" i="4"/>
  <c r="G8" i="4" s="1"/>
  <c r="F6" i="4"/>
  <c r="F8" i="4" s="1"/>
  <c r="E6" i="4"/>
  <c r="E8" i="4" s="1"/>
  <c r="N7" i="15"/>
  <c r="N9" i="15" s="1"/>
  <c r="M7" i="15"/>
  <c r="M9" i="15" s="1"/>
  <c r="L7" i="15"/>
  <c r="L9" i="15" s="1"/>
  <c r="AC6" i="15"/>
  <c r="AC8" i="15" s="1"/>
  <c r="AA6" i="15"/>
  <c r="AA8" i="15" s="1"/>
  <c r="Y6" i="15"/>
  <c r="Y8" i="15" s="1"/>
  <c r="U6" i="15"/>
  <c r="U8" i="15" s="1"/>
  <c r="R6" i="15"/>
  <c r="R8" i="15" s="1"/>
  <c r="P6" i="15"/>
  <c r="P8" i="15" s="1"/>
  <c r="K6" i="15"/>
  <c r="K8" i="15" s="1"/>
  <c r="J6" i="15"/>
  <c r="J8" i="15" s="1"/>
  <c r="I6" i="15"/>
  <c r="I8" i="15" s="1"/>
  <c r="H6" i="15"/>
  <c r="H8" i="15" s="1"/>
  <c r="G6" i="15"/>
  <c r="G8" i="15" s="1"/>
  <c r="F6" i="15"/>
  <c r="F8" i="15" s="1"/>
  <c r="E6" i="15"/>
  <c r="E8" i="15" s="1"/>
  <c r="D6" i="15"/>
  <c r="D8" i="15" s="1"/>
  <c r="B6" i="4"/>
  <c r="B8" i="4" s="1"/>
  <c r="B6" i="12"/>
  <c r="B8" i="12" s="1"/>
  <c r="B6" i="16"/>
  <c r="B8" i="16" s="1"/>
  <c r="V6" i="13" l="1"/>
  <c r="V8" i="13" s="1"/>
  <c r="L6" i="16"/>
  <c r="L8" i="16" s="1"/>
  <c r="W6" i="9"/>
  <c r="W8" i="9" s="1"/>
  <c r="S6" i="5"/>
  <c r="S8" i="5" s="1"/>
  <c r="V6" i="10"/>
  <c r="V8" i="10" s="1"/>
  <c r="L6" i="17"/>
  <c r="L8" i="17" s="1"/>
  <c r="P7" i="19"/>
  <c r="P9" i="19" s="1"/>
  <c r="W6" i="2"/>
  <c r="W8" i="2" s="1"/>
  <c r="R7" i="18"/>
  <c r="R9" i="18" s="1"/>
  <c r="Q7" i="19"/>
  <c r="Q9" i="19" s="1"/>
  <c r="R7" i="22"/>
  <c r="R9" i="22" s="1"/>
  <c r="V6" i="18"/>
  <c r="V8" i="18" s="1"/>
  <c r="L6" i="4"/>
  <c r="L8" i="4" s="1"/>
  <c r="R7" i="4"/>
  <c r="R9" i="4" s="1"/>
  <c r="Q6" i="12"/>
  <c r="Q8" i="12" s="1"/>
  <c r="F6" i="16"/>
  <c r="F8" i="16" s="1"/>
  <c r="Y6" i="16"/>
  <c r="Y8" i="16" s="1"/>
  <c r="F6" i="2"/>
  <c r="F8" i="2" s="1"/>
  <c r="Y6" i="2"/>
  <c r="Y8" i="2" s="1"/>
  <c r="F6" i="5"/>
  <c r="F8" i="5" s="1"/>
  <c r="P6" i="3"/>
  <c r="P8" i="3" s="1"/>
  <c r="M7" i="9"/>
  <c r="M9" i="9" s="1"/>
  <c r="P7" i="20"/>
  <c r="P9" i="20" s="1"/>
  <c r="Q7" i="10"/>
  <c r="Q9" i="10" s="1"/>
  <c r="L6" i="13"/>
  <c r="L8" i="13" s="1"/>
  <c r="R7" i="13"/>
  <c r="R9" i="13" s="1"/>
  <c r="R6" i="17"/>
  <c r="R8" i="17" s="1"/>
  <c r="P7" i="21"/>
  <c r="P9" i="21" s="1"/>
  <c r="R7" i="19"/>
  <c r="R9" i="19" s="1"/>
  <c r="AB6" i="12"/>
  <c r="AB8" i="12" s="1"/>
  <c r="T7" i="2"/>
  <c r="T9" i="2" s="1"/>
  <c r="T6" i="17"/>
  <c r="T8" i="17" s="1"/>
  <c r="R7" i="2"/>
  <c r="R9" i="2" s="1"/>
  <c r="U6" i="6"/>
  <c r="U8" i="6" s="1"/>
  <c r="R6" i="5"/>
  <c r="R8" i="5" s="1"/>
  <c r="C6" i="16"/>
  <c r="C8" i="16" s="1"/>
  <c r="C6" i="2"/>
  <c r="C8" i="2" s="1"/>
  <c r="P7" i="18"/>
  <c r="P9" i="18" s="1"/>
  <c r="P7" i="22"/>
  <c r="P9" i="22" s="1"/>
  <c r="D6" i="16"/>
  <c r="D8" i="16" s="1"/>
  <c r="X6" i="16"/>
  <c r="X8" i="16" s="1"/>
  <c r="W6" i="16"/>
  <c r="W8" i="16" s="1"/>
  <c r="L6" i="18"/>
  <c r="L8" i="18" s="1"/>
  <c r="L6" i="22"/>
  <c r="L8" i="22" s="1"/>
  <c r="X6" i="2"/>
  <c r="X8" i="2" s="1"/>
  <c r="L6" i="15"/>
  <c r="L8" i="15" s="1"/>
  <c r="R7" i="15"/>
  <c r="R9" i="15" s="1"/>
  <c r="S7" i="4"/>
  <c r="S9" i="4" s="1"/>
  <c r="R6" i="12"/>
  <c r="R8" i="12" s="1"/>
  <c r="AA6" i="16"/>
  <c r="AA8" i="16" s="1"/>
  <c r="AA6" i="2"/>
  <c r="AA8" i="2" s="1"/>
  <c r="Q6" i="3"/>
  <c r="Q8" i="3" s="1"/>
  <c r="P7" i="14"/>
  <c r="P9" i="14" s="1"/>
  <c r="Q7" i="20"/>
  <c r="Q9" i="20" s="1"/>
  <c r="L6" i="10"/>
  <c r="L8" i="10" s="1"/>
  <c r="R7" i="10"/>
  <c r="R9" i="10" s="1"/>
  <c r="C6" i="17"/>
  <c r="C8" i="17" s="1"/>
  <c r="S6" i="17"/>
  <c r="S8" i="17" s="1"/>
  <c r="P7" i="6"/>
  <c r="P9" i="6" s="1"/>
  <c r="Q7" i="21"/>
  <c r="Q9" i="21" s="1"/>
  <c r="L6" i="19"/>
  <c r="L8" i="19" s="1"/>
  <c r="T6" i="5"/>
  <c r="T8" i="5" s="1"/>
  <c r="V6" i="17"/>
  <c r="V8" i="17" s="1"/>
  <c r="R7" i="16"/>
  <c r="R9" i="16" s="1"/>
  <c r="U6" i="14"/>
  <c r="U8" i="14" s="1"/>
  <c r="S7" i="12"/>
  <c r="S9" i="12" s="1"/>
  <c r="U6" i="9"/>
  <c r="U8" i="9" s="1"/>
  <c r="T7" i="4"/>
  <c r="T9" i="4" s="1"/>
  <c r="D6" i="2"/>
  <c r="D8" i="2" s="1"/>
  <c r="L6" i="12"/>
  <c r="L8" i="12" s="1"/>
  <c r="L6" i="3"/>
  <c r="L8" i="3" s="1"/>
  <c r="Q7" i="13"/>
  <c r="Q9" i="13" s="1"/>
  <c r="C6" i="12"/>
  <c r="C8" i="12" s="1"/>
  <c r="C6" i="3"/>
  <c r="C8" i="3" s="1"/>
  <c r="R6" i="3"/>
  <c r="R8" i="3" s="1"/>
  <c r="P7" i="9"/>
  <c r="P9" i="9" s="1"/>
  <c r="Q7" i="14"/>
  <c r="Q9" i="14" s="1"/>
  <c r="L6" i="20"/>
  <c r="L8" i="20" s="1"/>
  <c r="R7" i="20"/>
  <c r="R9" i="20" s="1"/>
  <c r="C6" i="18"/>
  <c r="C8" i="18" s="1"/>
  <c r="U6" i="18"/>
  <c r="U8" i="18" s="1"/>
  <c r="D6" i="17"/>
  <c r="D8" i="17" s="1"/>
  <c r="L7" i="17"/>
  <c r="L9" i="17" s="1"/>
  <c r="Q7" i="6"/>
  <c r="Q9" i="6" s="1"/>
  <c r="L6" i="21"/>
  <c r="L8" i="21" s="1"/>
  <c r="R7" i="21"/>
  <c r="R9" i="21" s="1"/>
  <c r="C6" i="22"/>
  <c r="C8" i="22" s="1"/>
  <c r="U6" i="22"/>
  <c r="U8" i="22" s="1"/>
  <c r="X6" i="12"/>
  <c r="X8" i="12" s="1"/>
  <c r="V6" i="5"/>
  <c r="V8" i="5" s="1"/>
  <c r="X6" i="17"/>
  <c r="X8" i="17" s="1"/>
  <c r="L6" i="2"/>
  <c r="L8" i="2" s="1"/>
  <c r="S7" i="16"/>
  <c r="S9" i="16" s="1"/>
  <c r="V6" i="20"/>
  <c r="V8" i="20" s="1"/>
  <c r="C6" i="5"/>
  <c r="C8" i="5" s="1"/>
  <c r="P7" i="13"/>
  <c r="P9" i="13" s="1"/>
  <c r="Q7" i="22"/>
  <c r="Q9" i="22" s="1"/>
  <c r="S7" i="15"/>
  <c r="S9" i="15" s="1"/>
  <c r="C6" i="4"/>
  <c r="C8" i="4" s="1"/>
  <c r="D6" i="12"/>
  <c r="D8" i="12" s="1"/>
  <c r="AD6" i="12"/>
  <c r="AD8" i="12" s="1"/>
  <c r="L7" i="16"/>
  <c r="L9" i="16" s="1"/>
  <c r="L7" i="2"/>
  <c r="L9" i="2" s="1"/>
  <c r="D6" i="3"/>
  <c r="D8" i="3" s="1"/>
  <c r="L7" i="3"/>
  <c r="L9" i="3" s="1"/>
  <c r="Q7" i="9"/>
  <c r="Q9" i="9" s="1"/>
  <c r="L6" i="14"/>
  <c r="L8" i="14" s="1"/>
  <c r="R7" i="14"/>
  <c r="R9" i="14" s="1"/>
  <c r="C6" i="13"/>
  <c r="C8" i="13" s="1"/>
  <c r="U6" i="13"/>
  <c r="U8" i="13" s="1"/>
  <c r="D6" i="18"/>
  <c r="D8" i="18" s="1"/>
  <c r="W6" i="18"/>
  <c r="W8" i="18" s="1"/>
  <c r="E6" i="17"/>
  <c r="E8" i="17" s="1"/>
  <c r="M7" i="17"/>
  <c r="M9" i="17" s="1"/>
  <c r="L6" i="6"/>
  <c r="L8" i="6" s="1"/>
  <c r="R7" i="6"/>
  <c r="R9" i="6" s="1"/>
  <c r="D6" i="22"/>
  <c r="D8" i="22" s="1"/>
  <c r="W6" i="22"/>
  <c r="W8" i="22" s="1"/>
  <c r="Y6" i="12"/>
  <c r="Y8" i="12" s="1"/>
  <c r="V6" i="6"/>
  <c r="V8" i="6" s="1"/>
  <c r="W6" i="15"/>
  <c r="W8" i="15" s="1"/>
  <c r="L6" i="5"/>
  <c r="L8" i="5" s="1"/>
  <c r="S7" i="2"/>
  <c r="S9" i="2" s="1"/>
  <c r="V6" i="14"/>
  <c r="V8" i="14" s="1"/>
  <c r="U7" i="12"/>
  <c r="U9" i="12" s="1"/>
  <c r="T7" i="12"/>
  <c r="T9" i="12" s="1"/>
  <c r="D6" i="5"/>
  <c r="D8" i="5" s="1"/>
  <c r="C6" i="15"/>
  <c r="C8" i="15" s="1"/>
  <c r="D6" i="4"/>
  <c r="D8" i="4" s="1"/>
  <c r="E6" i="12"/>
  <c r="E8" i="12" s="1"/>
  <c r="E6" i="3"/>
  <c r="E8" i="3" s="1"/>
  <c r="C6" i="10"/>
  <c r="C8" i="10" s="1"/>
  <c r="U6" i="10"/>
  <c r="U8" i="10" s="1"/>
  <c r="W6" i="13"/>
  <c r="W8" i="13" s="1"/>
  <c r="E6" i="18"/>
  <c r="E8" i="18" s="1"/>
  <c r="Y6" i="18"/>
  <c r="Y8" i="18" s="1"/>
  <c r="Y6" i="22"/>
  <c r="Y8" i="22" s="1"/>
  <c r="A65" i="12"/>
  <c r="A62" i="12"/>
  <c r="A2" i="15" l="1"/>
  <c r="A2" i="4"/>
  <c r="A2" i="12"/>
  <c r="A2" i="16"/>
  <c r="A2" i="2"/>
  <c r="A2" i="5"/>
  <c r="A2" i="3"/>
  <c r="A2" i="9"/>
  <c r="A2" i="14"/>
  <c r="A2" i="20"/>
  <c r="A2" i="10"/>
  <c r="A2" i="13"/>
  <c r="A2" i="18"/>
  <c r="A2" i="17"/>
  <c r="A2" i="6"/>
  <c r="A2" i="21"/>
  <c r="A2" i="19"/>
  <c r="A2" i="22"/>
  <c r="A2" i="11"/>
  <c r="A71" i="2"/>
  <c r="A71" i="3" s="1"/>
  <c r="A59" i="10"/>
  <c r="A68" i="2"/>
  <c r="A65" i="2"/>
  <c r="A71" i="20" s="1"/>
  <c r="A71" i="18" s="1"/>
  <c r="A62" i="18"/>
  <c r="A62" i="2"/>
  <c r="A68" i="20" l="1"/>
  <c r="A68" i="18" s="1"/>
</calcChain>
</file>

<file path=xl/sharedStrings.xml><?xml version="1.0" encoding="utf-8"?>
<sst xmlns="http://schemas.openxmlformats.org/spreadsheetml/2006/main" count="3484" uniqueCount="196">
  <si>
    <t>10-12.</t>
  </si>
  <si>
    <t>7- 9.</t>
  </si>
  <si>
    <t>4- 6.</t>
  </si>
  <si>
    <t>2024/ 1- 3.</t>
  </si>
  <si>
    <t>2023/ 1- 3.</t>
  </si>
  <si>
    <t>2022/ 1- 3.</t>
  </si>
  <si>
    <t>2021/ 1- 3.</t>
  </si>
  <si>
    <t>2020/ 1- 3.</t>
  </si>
  <si>
    <t>2019/ 1- 3.</t>
  </si>
  <si>
    <t>2018/ 1- 3.</t>
  </si>
  <si>
    <t>2017/ 1- 3.</t>
  </si>
  <si>
    <t>2016/ 1- 3.</t>
  </si>
  <si>
    <t>2015/ 1- 3.</t>
  </si>
  <si>
    <t>2014/ 1- 3.</t>
  </si>
  <si>
    <t xml:space="preserve"> </t>
  </si>
  <si>
    <t>Ⅰ． 国内総生産(支出側)及び各需要項目</t>
    <phoneticPr fontId="1" type="noConversion"/>
  </si>
  <si>
    <t>실질, 원계열</t>
  </si>
  <si>
    <t>국내총생산(지출측) 및 각 수요항목</t>
  </si>
  <si>
    <t>실질, 원계열, 전년동기비</t>
    <phoneticPr fontId="1" type="noConversion"/>
  </si>
  <si>
    <t>실질, 원계열, 기여도</t>
  </si>
  <si>
    <t>실질, 계절조정계열</t>
    <phoneticPr fontId="1" type="noConversion"/>
  </si>
  <si>
    <t>실질, 계절조정계열, 전기비</t>
    <phoneticPr fontId="1" type="noConversion"/>
  </si>
  <si>
    <t>실질, 계절조정계열, 기여도</t>
    <phoneticPr fontId="1" type="noConversion"/>
  </si>
  <si>
    <t>실질, 계절조정계열, 연율</t>
    <phoneticPr fontId="1" type="noConversion"/>
  </si>
  <si>
    <t>실질, 계절조정계열, 연율기여도</t>
    <phoneticPr fontId="1" type="noConversion"/>
  </si>
  <si>
    <t>명목, 원계열</t>
    <phoneticPr fontId="1" type="noConversion"/>
  </si>
  <si>
    <t>명목, 계절조정계열</t>
    <phoneticPr fontId="1" type="noConversion"/>
  </si>
  <si>
    <t>명목, 원계열, 전년동기비</t>
    <phoneticPr fontId="1" type="noConversion"/>
  </si>
  <si>
    <t>명목, 원계열, 기여도</t>
    <phoneticPr fontId="1" type="noConversion"/>
  </si>
  <si>
    <t>명목, 계절조정계열, 전기비</t>
    <phoneticPr fontId="1" type="noConversion"/>
  </si>
  <si>
    <t>명목, 계절조정계열, 기여도</t>
    <phoneticPr fontId="1" type="noConversion"/>
  </si>
  <si>
    <t>명목, 계절조정계열, 연율</t>
    <phoneticPr fontId="1" type="noConversion"/>
  </si>
  <si>
    <t>사분기 디플레이터, 원계열</t>
    <phoneticPr fontId="1" type="noConversion"/>
  </si>
  <si>
    <t>사분기 디플레이터, 계절조정계열</t>
    <phoneticPr fontId="1" type="noConversion"/>
  </si>
  <si>
    <t>사분기 디플레이터, 원계열, 전년동기비</t>
    <phoneticPr fontId="1" type="noConversion"/>
  </si>
  <si>
    <t>사분기 디플레이터, 계절조정계열, 전기비</t>
    <phoneticPr fontId="1" type="noConversion"/>
  </si>
  <si>
    <t>実質原系列</t>
    <phoneticPr fontId="1" type="noConversion"/>
  </si>
  <si>
    <t>자료 원본:</t>
    <phoneticPr fontId="1" type="noConversion"/>
  </si>
  <si>
    <t>国内総生産
(支出側)</t>
    <phoneticPr fontId="1" type="noConversion"/>
  </si>
  <si>
    <t>民間最終
消費支出</t>
    <phoneticPr fontId="1" type="noConversion"/>
  </si>
  <si>
    <t>家計最終
消費支出</t>
    <phoneticPr fontId="1" type="noConversion"/>
  </si>
  <si>
    <t>除く持ち家の
帰属家賃</t>
    <phoneticPr fontId="1" type="noConversion"/>
  </si>
  <si>
    <t>民間住宅</t>
    <phoneticPr fontId="1" type="noConversion"/>
  </si>
  <si>
    <t>政府最終
消費支出</t>
    <phoneticPr fontId="1" type="noConversion"/>
  </si>
  <si>
    <t>公的固定
資本形成</t>
    <phoneticPr fontId="1" type="noConversion"/>
  </si>
  <si>
    <t>財貨・サービス</t>
    <phoneticPr fontId="1" type="noConversion"/>
  </si>
  <si>
    <t xml:space="preserve">純輸出 </t>
    <phoneticPr fontId="1" type="noConversion"/>
  </si>
  <si>
    <t>交易利得</t>
    <phoneticPr fontId="1" type="noConversion"/>
  </si>
  <si>
    <t>国内総所得</t>
    <phoneticPr fontId="1" type="noConversion"/>
  </si>
  <si>
    <t>海外からの所得</t>
    <phoneticPr fontId="1" type="noConversion"/>
  </si>
  <si>
    <t xml:space="preserve">純受取 </t>
    <phoneticPr fontId="1" type="noConversion"/>
  </si>
  <si>
    <t>国民総所得</t>
    <phoneticPr fontId="1" type="noConversion"/>
  </si>
  <si>
    <t>国内需要</t>
    <phoneticPr fontId="1" type="noConversion"/>
  </si>
  <si>
    <t>民間需要</t>
    <phoneticPr fontId="1" type="noConversion"/>
  </si>
  <si>
    <t>公的需要</t>
    <phoneticPr fontId="1" type="noConversion"/>
  </si>
  <si>
    <t>最終需要</t>
  </si>
  <si>
    <t>(単位:2015暦年連鎖価格、10億円)</t>
    <phoneticPr fontId="1" type="noConversion"/>
  </si>
  <si>
    <t>국내총생산
(지출측)</t>
    <phoneticPr fontId="1" type="noConversion"/>
  </si>
  <si>
    <t>민간최종
소비지출</t>
    <phoneticPr fontId="1" type="noConversion"/>
  </si>
  <si>
    <t>가계최종
소비지출</t>
    <phoneticPr fontId="1" type="noConversion"/>
  </si>
  <si>
    <t>민간주택</t>
    <phoneticPr fontId="1" type="noConversion"/>
  </si>
  <si>
    <t>민간기업
설비</t>
    <phoneticPr fontId="1" type="noConversion"/>
  </si>
  <si>
    <t>민간재고
변동</t>
    <phoneticPr fontId="1" type="noConversion"/>
  </si>
  <si>
    <t>정부최종
소비지출</t>
    <phoneticPr fontId="1" type="noConversion"/>
  </si>
  <si>
    <t>공적고정
자본형성</t>
    <phoneticPr fontId="1" type="noConversion"/>
  </si>
  <si>
    <t>공적재고
변동</t>
    <phoneticPr fontId="1" type="noConversion"/>
  </si>
  <si>
    <t>개차</t>
    <phoneticPr fontId="1" type="noConversion"/>
  </si>
  <si>
    <t>교역이득</t>
    <phoneticPr fontId="1" type="noConversion"/>
  </si>
  <si>
    <t>국내총소득</t>
    <phoneticPr fontId="1" type="noConversion"/>
  </si>
  <si>
    <t>국민총소득</t>
    <phoneticPr fontId="1" type="noConversion"/>
  </si>
  <si>
    <t>국내수요</t>
    <phoneticPr fontId="1" type="noConversion"/>
  </si>
  <si>
    <t>민간수요</t>
    <phoneticPr fontId="1" type="noConversion"/>
  </si>
  <si>
    <t>공적수요</t>
    <phoneticPr fontId="1" type="noConversion"/>
  </si>
  <si>
    <t>총고정
자본형성</t>
    <phoneticPr fontId="1" type="noConversion"/>
  </si>
  <si>
    <t>総固定 
資本形成</t>
    <phoneticPr fontId="1" type="noConversion"/>
  </si>
  <si>
    <t>최종수요</t>
    <phoneticPr fontId="1" type="noConversion"/>
  </si>
  <si>
    <t>순수취</t>
    <phoneticPr fontId="1" type="noConversion"/>
  </si>
  <si>
    <t>수취</t>
    <phoneticPr fontId="1" type="noConversion"/>
  </si>
  <si>
    <t>지불</t>
    <phoneticPr fontId="1" type="noConversion"/>
  </si>
  <si>
    <t>순수출</t>
    <phoneticPr fontId="1" type="noConversion"/>
  </si>
  <si>
    <t>수출</t>
    <phoneticPr fontId="1" type="noConversion"/>
  </si>
  <si>
    <t>수입</t>
    <phoneticPr fontId="1" type="noConversion"/>
  </si>
  <si>
    <t>&lt;参考&gt;</t>
  </si>
  <si>
    <t>(単位:％)</t>
  </si>
  <si>
    <t>(2015暦年＝100)</t>
  </si>
  <si>
    <t>(単位:10億円)</t>
  </si>
  <si>
    <t>実質季節調整系列(前期比)</t>
    <phoneticPr fontId="1" type="noConversion"/>
  </si>
  <si>
    <t>実質季節調整系列</t>
    <phoneticPr fontId="1" type="noConversion"/>
  </si>
  <si>
    <t>実質原系列(寄与度)</t>
    <phoneticPr fontId="1" type="noConversion"/>
  </si>
  <si>
    <t>実質原系列(前年同期比)</t>
    <phoneticPr fontId="1" type="noConversion"/>
  </si>
  <si>
    <t>実質季節調整系列(寄与度)</t>
    <phoneticPr fontId="1" type="noConversion"/>
  </si>
  <si>
    <t>実質季節調整系列(年率)</t>
    <phoneticPr fontId="1" type="noConversion"/>
  </si>
  <si>
    <t>実質季節調整系列(年率寄与度)</t>
    <phoneticPr fontId="1" type="noConversion"/>
  </si>
  <si>
    <t>名目原系列</t>
    <phoneticPr fontId="1" type="noConversion"/>
  </si>
  <si>
    <t>名目原系列(前年同期比)</t>
    <phoneticPr fontId="1" type="noConversion"/>
  </si>
  <si>
    <t>名目原系列(寄与度)</t>
    <phoneticPr fontId="1" type="noConversion"/>
  </si>
  <si>
    <t>名目季節調整系列</t>
    <phoneticPr fontId="1" type="noConversion"/>
  </si>
  <si>
    <t>名目季節調整系列(前期比)</t>
    <phoneticPr fontId="1" type="noConversion"/>
  </si>
  <si>
    <t>名目季節調整系列(寄与度)</t>
    <phoneticPr fontId="1" type="noConversion"/>
  </si>
  <si>
    <t>名目季節調整系列(年率)</t>
    <phoneticPr fontId="1" type="noConversion"/>
  </si>
  <si>
    <t>四半期デフレーター原系列</t>
    <phoneticPr fontId="1" type="noConversion"/>
  </si>
  <si>
    <t>四半期デフレーター原系列(前年同期比)</t>
    <phoneticPr fontId="1" type="noConversion"/>
  </si>
  <si>
    <t>四半期デフレーター季節調整系列</t>
    <phoneticPr fontId="1" type="noConversion"/>
  </si>
  <si>
    <t>&lt;참고&gt;</t>
    <phoneticPr fontId="1" type="noConversion"/>
  </si>
  <si>
    <t>단위: 10억엔</t>
    <phoneticPr fontId="1" type="noConversion"/>
  </si>
  <si>
    <t>단위: %</t>
    <phoneticPr fontId="1" type="noConversion"/>
  </si>
  <si>
    <t>2015년 = 100</t>
    <phoneticPr fontId="1" type="noConversion"/>
  </si>
  <si>
    <t>&lt;참고</t>
    <phoneticPr fontId="1" type="noConversion"/>
  </si>
  <si>
    <t>단위: 2015년 연쇄가격, 10억엔</t>
    <phoneticPr fontId="1" type="noConversion"/>
  </si>
  <si>
    <t>해외로부터의 소득</t>
  </si>
  <si>
    <t>재화 및 서비스</t>
  </si>
  <si>
    <t xml:space="preserve"> 연율 표시의 성장률은 실질 계절조정치를 이용하여 다음의 식에 의해 산출되었습니다.
 연율 표시의 성장률 = {(당기의 실수 ÷ 전기의 실수)⁴ - 1} × 100</t>
    <phoneticPr fontId="1" type="noConversion"/>
  </si>
  <si>
    <t>＊年率で表示している。</t>
    <phoneticPr fontId="1" type="noConversion"/>
  </si>
  <si>
    <t xml:space="preserve"> 연율 표시의 성장률은 명목 계절조정치를 이용하여 다음의 식에 의해 산출되었습니다.
 연율 표시의 성장률 = {(당기의 실수 ÷ 전기의 실수)⁴ - 1} × 100</t>
    <phoneticPr fontId="1" type="noConversion"/>
  </si>
  <si>
    <t>＊四半期デフレーター原系列＝（名目原系列 / 実質原系列）×１００</t>
    <phoneticPr fontId="1" type="noConversion"/>
  </si>
  <si>
    <t xml:space="preserve"> 사분기 디플레이터 원계열 = (명목 원계열 / 실질 원계열) × 100</t>
    <phoneticPr fontId="1" type="noConversion"/>
  </si>
  <si>
    <t>＊四半期デフレーター季節調整系列＝（名目季節調整系列 / 実質季節調整系列）×１００</t>
    <phoneticPr fontId="1" type="noConversion"/>
  </si>
  <si>
    <t xml:space="preserve"> 사분기 디플레이터 계절조정계열 = (명목 계절조정계열 / 실질 계절조정계열) × 100</t>
    <phoneticPr fontId="1" type="noConversion"/>
  </si>
  <si>
    <t>＊財貨・サービスの純輸出は連鎖方式での計算ができないため、財貨・サービスの輸出－財貨・サービスの輸入により求めている。このため寄与度とは符号が一致しない場合がある。</t>
    <phoneticPr fontId="1" type="noConversion"/>
  </si>
  <si>
    <t xml:space="preserve"> 개차 = 국내총생산(지출측) - 국내총생산(지출측)의 내역항목계.</t>
    <phoneticPr fontId="1" type="noConversion"/>
  </si>
  <si>
    <t xml:space="preserve"> 재화 및 서비스의 순수출은 연쇄 방식으로 계산이 불가능하기에, 재화 및 서비스의 수출 - 재화 및 서비스의 수입으로 구하고 있습니다. 따라서 기여도와 부호가 일치하지 않을 수 있습니다.</t>
    <phoneticPr fontId="1" type="noConversion"/>
  </si>
  <si>
    <t>＊開差＝国内総生産(支出側)－国内総生産(支出側)の内訳項目計。</t>
    <phoneticPr fontId="1" type="noConversion"/>
  </si>
  <si>
    <t xml:space="preserve"> 연율로 표시하고 있습니다.</t>
    <phoneticPr fontId="1" type="noConversion"/>
  </si>
  <si>
    <t>＊国内総生産(支出側)に対する寄与度、ただし交易利得、海外からの所得は国民総所得に対する寄与度</t>
    <phoneticPr fontId="1" type="noConversion"/>
  </si>
  <si>
    <t>＊四捨五入の関係上、各項目の寄与度の合計は必ずしも国内総生産(支出側)、もしくは国民総所得の増加率には一致しない。</t>
    <phoneticPr fontId="1" type="noConversion"/>
  </si>
  <si>
    <t>＊財貨・サービスの輸入は国内総生産(支出側)、海外からの所得支払は国民総所得の控除項目となるので、寄与度は逆符号で表示した。例えば、財貨・サービスの輸入が増加すると、寄与度はマイナスの符号となる。</t>
    <phoneticPr fontId="1" type="noConversion"/>
  </si>
  <si>
    <t>＊国内総生産(支出側)、国内総所得、国民総所得は前期比</t>
    <phoneticPr fontId="1" type="noConversion"/>
  </si>
  <si>
    <t>＊財貨・サービスの純輸出の寄与度は財貨・サービスの輸出の寄与度－財貨・サービスの輸入の寄与度により求めている。</t>
    <phoneticPr fontId="1" type="noConversion"/>
  </si>
  <si>
    <t>＊国内総生産(支出側)、国内総所得、国民総所得は前年同期比</t>
    <phoneticPr fontId="1" type="noConversion"/>
  </si>
  <si>
    <t xml:space="preserve"> 재화 및 서비스의 순수출 기여도는 재화 및 서비스의 수출 기여도 - 재화및 서비스의 수입 기여도로 구하고 있습니다.</t>
    <phoneticPr fontId="1" type="noConversion"/>
  </si>
  <si>
    <t xml:space="preserve"> 재화 및 서비스의 수입은 국내총생산(지출측)의 공제 항목이, 해외로부터의 소득 지불은 국민총소득의 공제 항목이 되기 때문에 기여도는 역부호로 표시됩니다. 예를 들면, 재화 및 서비스의 수입이 증가하면, 기여도는 마이너스의 부호가 됩니다.</t>
    <phoneticPr fontId="1" type="noConversion"/>
  </si>
  <si>
    <t xml:space="preserve"> 반올림의 관계상, 각 항목의 기여도 합계는 반드시 국내총생산(지출측) 혹은 국민총소득의 증가율과 일치하지 않습니다.</t>
    <phoneticPr fontId="1" type="noConversion"/>
  </si>
  <si>
    <t xml:space="preserve"> 국내총생산(지출측)에 대한 기여도, 다만 교역이득 및 해외로부터의 소득은 국민총소득에 대한 기여도.</t>
    <phoneticPr fontId="1" type="noConversion"/>
  </si>
  <si>
    <t xml:space="preserve"> 국내총생산(지출측), 국내총소득, 국민총소득은 전년동기비.</t>
    <phoneticPr fontId="1" type="noConversion"/>
  </si>
  <si>
    <t>＊国内総生産(支出側)、国民総所得は前年同期比</t>
    <phoneticPr fontId="1" type="noConversion"/>
  </si>
  <si>
    <t>＊国内総生産(支出側)に対する寄与度、ただし海外からの所得は国民総所得に対する寄与度</t>
    <phoneticPr fontId="1" type="noConversion"/>
  </si>
  <si>
    <t>＊寄与度は次式により算出した。寄与度＝（当期の実数－前年同期の実数）÷前年同期の国内総生産(支出側)（または国民総所得）×１００</t>
    <phoneticPr fontId="1" type="noConversion"/>
  </si>
  <si>
    <t xml:space="preserve"> 국내총생산(지출측), 국민총소득은 전년동기비.</t>
    <phoneticPr fontId="1" type="noConversion"/>
  </si>
  <si>
    <t xml:space="preserve"> 국내총생산(지출측)에 대한 기여도, 다만 해외로부터의 소득은 국민총소득에 대한 기여도.</t>
    <phoneticPr fontId="1" type="noConversion"/>
  </si>
  <si>
    <t xml:space="preserve"> 기여도는 다음 식에 의해 산출되었습니다. 기여도 = (당기의 실수 - 전년 동기의 실수) ÷ 전년 동기의 국내총생산(지출측) (또는 국민총소득) × 100</t>
    <phoneticPr fontId="1" type="noConversion"/>
  </si>
  <si>
    <t>＊国内総生産(支出側)、国民総所得は前期比</t>
    <phoneticPr fontId="1" type="noConversion"/>
  </si>
  <si>
    <t>＊寄与度は次式により算出した。寄与度＝（当期の実数－前期の実数）÷前期の国内総生産(支出側)（または国民総所得）×１００</t>
    <phoneticPr fontId="1" type="noConversion"/>
  </si>
  <si>
    <t>＊年率表示の成長率は、名目季節調整値を用いて次式により算出した。年率表示の成長率＝｛(当期の実数÷前期の実数)の4乗－１｝×１００</t>
    <phoneticPr fontId="1" type="noConversion"/>
  </si>
  <si>
    <t xml:space="preserve"> 국내총생산(지출측), 국민총소득은 전기비.</t>
    <phoneticPr fontId="1" type="noConversion"/>
  </si>
  <si>
    <t xml:space="preserve"> 기여도는 다음 식에 의해 산출되었습니다. 기여도 = (당기의 실수 - 전기의 실수) ÷ 전년 동기의 국내총생산(지출측) (또는 국민총소득) × 100</t>
    <phoneticPr fontId="1" type="noConversion"/>
  </si>
  <si>
    <t>＊国内総生産(支出側)は年率表示の成長率</t>
    <phoneticPr fontId="1" type="noConversion"/>
  </si>
  <si>
    <t>＊国内総生産(支出側)に対する寄与度</t>
    <phoneticPr fontId="1" type="noConversion"/>
  </si>
  <si>
    <t>＊四捨五入の関係上、各項目の寄与度の合計は必ずしも国内総生産(支出側)の増加率には一致しない。</t>
    <phoneticPr fontId="1" type="noConversion"/>
  </si>
  <si>
    <t>＊財貨・サービスの輸入は国内総生産(支出側)の控除項目となるので、寄与度は逆符号で表示した。例えば、財貨・サービスの輸入が増加すると、寄与度はマイナスの符号となる。</t>
    <phoneticPr fontId="1" type="noConversion"/>
  </si>
  <si>
    <t xml:space="preserve"> 국내총생산(지출측), 국내총소득, 국민총소득은 전기비.</t>
    <phoneticPr fontId="1" type="noConversion"/>
  </si>
  <si>
    <t xml:space="preserve"> 국내총생산(지출측)은 연율 표시의 성장률.</t>
    <phoneticPr fontId="1" type="noConversion"/>
  </si>
  <si>
    <t xml:space="preserve"> 국내총생산(지출측)에 대한 기여도.</t>
    <phoneticPr fontId="1" type="noConversion"/>
  </si>
  <si>
    <t xml:space="preserve"> 반올림의 관계상, 각 항목의 기여도 합계는 반드시 국내총생산(지출측)의 증가율과 일치하지 않습니다.</t>
    <phoneticPr fontId="1" type="noConversion"/>
  </si>
  <si>
    <t xml:space="preserve"> 재화 및 서비스의 수입은 국내총생산(지출측)의 공제 항목이 되기 때문에 기여도는 역부호로 표시됩니다. 예를 들면, 재화 및 서비스의 수입이 증가하면, 기여도는 마이너스의 부호가 됩니다.</t>
    <phoneticPr fontId="1" type="noConversion"/>
  </si>
  <si>
    <t>＊年率表示の成長率は、実質季節調整値を用いて次式により算出した。年率表示の成長率＝｛(当期の実数÷前期の実数)の4乗－１｝×１００</t>
    <phoneticPr fontId="1" type="noConversion"/>
  </si>
  <si>
    <t>四半期デフレーター季節調整系列(前期比)</t>
    <phoneticPr fontId="1" type="noConversion"/>
  </si>
  <si>
    <t>주택 의제 임차료
제외</t>
  </si>
  <si>
    <t>***</t>
  </si>
  <si>
    <t>民間企業
設備</t>
    <phoneticPr fontId="1" type="noConversion"/>
  </si>
  <si>
    <t>民間在庫
変動</t>
    <phoneticPr fontId="1" type="noConversion"/>
  </si>
  <si>
    <t>公的在庫 
変動</t>
    <phoneticPr fontId="1" type="noConversion"/>
  </si>
  <si>
    <t>輸出</t>
    <phoneticPr fontId="1" type="noConversion"/>
  </si>
  <si>
    <t>輸入</t>
    <phoneticPr fontId="1" type="noConversion"/>
  </si>
  <si>
    <t>開差</t>
    <phoneticPr fontId="1" type="noConversion"/>
  </si>
  <si>
    <t>受取</t>
    <phoneticPr fontId="1" type="noConversion"/>
  </si>
  <si>
    <t>支払</t>
    <phoneticPr fontId="1" type="noConversion"/>
  </si>
  <si>
    <t>四半期別GDP速報</t>
    <phoneticPr fontId="1" type="noConversion"/>
  </si>
  <si>
    <t>Goods &amp; Services</t>
  </si>
  <si>
    <t>Residual</t>
  </si>
  <si>
    <t>GDI</t>
  </si>
  <si>
    <t>Income from /to the Rest of the World</t>
  </si>
  <si>
    <t>GNI</t>
  </si>
  <si>
    <t>Net Exports</t>
  </si>
  <si>
    <t>Exports</t>
  </si>
  <si>
    <t>Imports</t>
  </si>
  <si>
    <t>Net</t>
  </si>
  <si>
    <t>Receipt</t>
  </si>
  <si>
    <t>Payment</t>
  </si>
  <si>
    <t>GDP
(Expenditure Approach)</t>
    <phoneticPr fontId="1" type="noConversion"/>
  </si>
  <si>
    <t>Private
Consumption</t>
    <phoneticPr fontId="1" type="noConversion"/>
  </si>
  <si>
    <t>Consumption of
Households</t>
    <phoneticPr fontId="1" type="noConversion"/>
  </si>
  <si>
    <t>Excluding
Imputed Rent</t>
    <phoneticPr fontId="1" type="noConversion"/>
  </si>
  <si>
    <t>Private
Residential
Investment</t>
    <phoneticPr fontId="1" type="noConversion"/>
  </si>
  <si>
    <t>Private Non-Resi.
Investment</t>
    <phoneticPr fontId="1" type="noConversion"/>
  </si>
  <si>
    <t>Change
in Private
Inventories</t>
    <phoneticPr fontId="1" type="noConversion"/>
  </si>
  <si>
    <t>Government
Consumption</t>
    <phoneticPr fontId="1" type="noConversion"/>
  </si>
  <si>
    <t>Public
Investment</t>
    <phoneticPr fontId="1" type="noConversion"/>
  </si>
  <si>
    <t>Change
in Public
Inventories</t>
    <phoneticPr fontId="1" type="noConversion"/>
  </si>
  <si>
    <t>Trading
Gains/Losses</t>
    <phoneticPr fontId="1" type="noConversion"/>
  </si>
  <si>
    <t>Domestic
Demand</t>
    <phoneticPr fontId="1" type="noConversion"/>
  </si>
  <si>
    <t>Private
Demand</t>
    <phoneticPr fontId="1" type="noConversion"/>
  </si>
  <si>
    <t>Public
Demand</t>
    <phoneticPr fontId="1" type="noConversion"/>
  </si>
  <si>
    <t>Gross Fixed Capital
Formation</t>
    <phoneticPr fontId="1" type="noConversion"/>
  </si>
  <si>
    <t>Final Sales of Domestic Product</t>
    <phoneticPr fontId="1" type="noConversion"/>
  </si>
  <si>
    <t>https://www.esri.cao.go.jp/jp/sna/data/data_list/sokuhou/files/2025/qe253/pdf/jikei_1.pdf</t>
  </si>
  <si>
    <t>2025/ 1- 3.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</si>
</sst>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_ "/>
  </numFmts>
  <fonts count="5" x14ac:knownFonts="1">
    <font>
      <sz val="10"/>
      <color theme="1"/>
      <name val="함초롬바탕"/>
      <family val="2"/>
      <charset val="129"/>
    </font>
    <font>
      <sz val="8"/>
      <name val="함초롬바탕"/>
      <family val="2"/>
      <charset val="129"/>
    </font>
    <font>
      <u/>
      <sz val="10"/>
      <color theme="10"/>
      <name val="함초롬바탕"/>
      <family val="2"/>
      <charset val="129"/>
    </font>
    <font>
      <sz val="14"/>
      <color theme="1"/>
      <name val="함초롬바탕"/>
      <family val="1"/>
      <charset val="129"/>
    </font>
    <font>
      <sz val="8"/>
      <color theme="1"/>
      <name val="함초롬바탕"/>
      <family val="2"/>
      <charset val="129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1">
      <alignment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4" fontId="0" fillId="0" borderId="0" xfId="0" applyNumberFormat="1" applyBorder="1">
      <alignment vertical="center"/>
    </xf>
    <xf numFmtId="0" fontId="3" fillId="0" borderId="0" xfId="0" applyFont="1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 wrapText="1"/>
    </xf>
    <xf numFmtId="0" fontId="0" fillId="0" borderId="0" xfId="0" applyBorder="1">
      <alignment vertical="center"/>
    </xf>
    <xf numFmtId="0" fontId="0" fillId="0" borderId="0" xfId="0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0" xfId="0" applyFill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vertical="center"/>
    </xf>
    <xf numFmtId="176" fontId="0" fillId="0" borderId="3" xfId="0" applyNumberFormat="1" applyBorder="1">
      <alignment vertical="center"/>
    </xf>
    <xf numFmtId="176" fontId="0" fillId="0" borderId="0" xfId="0" applyNumberFormat="1" applyBorder="1">
      <alignment vertical="center"/>
    </xf>
    <xf numFmtId="176" fontId="0" fillId="0" borderId="5" xfId="0" applyNumberFormat="1" applyBorder="1">
      <alignment vertical="center"/>
    </xf>
    <xf numFmtId="176" fontId="0" fillId="0" borderId="4" xfId="0" applyNumberFormat="1" applyBorder="1">
      <alignment vertical="center"/>
    </xf>
    <xf numFmtId="0" fontId="0" fillId="0" borderId="0" xfId="0" applyBorder="1" applyAlignment="1">
      <alignment horizontal="left" vertical="center"/>
    </xf>
    <xf numFmtId="0" fontId="4" fillId="0" borderId="3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0" xfId="0" applyFont="1" applyBorder="1" applyAlignment="1">
      <alignment horizontal="centerContinuous" vertical="center" wrapText="1"/>
    </xf>
    <xf numFmtId="0" fontId="4" fillId="0" borderId="0" xfId="0" applyFont="1" applyBorder="1" applyAlignment="1">
      <alignment horizontal="centerContinuous" vertical="center"/>
    </xf>
    <xf numFmtId="0" fontId="0" fillId="0" borderId="0" xfId="0" applyFont="1" applyBorder="1" applyAlignment="1">
      <alignment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www.esri.cao.go.jp/jp/sna/data/data_list/sokuhou/files/2025/qe253/pdf/jikei_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1"/>
  <sheetViews>
    <sheetView showGridLines="0" tabSelected="1" zoomScaleNormal="100" workbookViewId="0"/>
  </sheetViews>
  <sheetFormatPr defaultRowHeight="14.25" x14ac:dyDescent="0.25"/>
  <cols>
    <col min="2" max="2" width="44.140625" bestFit="1" customWidth="1"/>
  </cols>
  <sheetData>
    <row r="1" spans="1:3" x14ac:dyDescent="0.25">
      <c r="A1" s="23" t="s">
        <v>15</v>
      </c>
      <c r="B1" s="23"/>
      <c r="C1" t="s">
        <v>17</v>
      </c>
    </row>
    <row r="3" spans="1:3" x14ac:dyDescent="0.25">
      <c r="A3">
        <v>1</v>
      </c>
      <c r="B3" s="1" t="s">
        <v>36</v>
      </c>
      <c r="C3" t="s">
        <v>16</v>
      </c>
    </row>
    <row r="4" spans="1:3" x14ac:dyDescent="0.25">
      <c r="A4">
        <v>2</v>
      </c>
      <c r="B4" s="1" t="s">
        <v>89</v>
      </c>
      <c r="C4" t="s">
        <v>18</v>
      </c>
    </row>
    <row r="5" spans="1:3" x14ac:dyDescent="0.25">
      <c r="A5">
        <v>3</v>
      </c>
      <c r="B5" s="1" t="s">
        <v>88</v>
      </c>
      <c r="C5" t="s">
        <v>19</v>
      </c>
    </row>
    <row r="6" spans="1:3" x14ac:dyDescent="0.25">
      <c r="A6">
        <v>4</v>
      </c>
      <c r="B6" s="1" t="s">
        <v>87</v>
      </c>
      <c r="C6" t="s">
        <v>20</v>
      </c>
    </row>
    <row r="7" spans="1:3" x14ac:dyDescent="0.25">
      <c r="A7">
        <v>5</v>
      </c>
      <c r="B7" s="1" t="s">
        <v>86</v>
      </c>
      <c r="C7" t="s">
        <v>21</v>
      </c>
    </row>
    <row r="8" spans="1:3" x14ac:dyDescent="0.25">
      <c r="A8">
        <v>6</v>
      </c>
      <c r="B8" t="s">
        <v>90</v>
      </c>
      <c r="C8" t="s">
        <v>22</v>
      </c>
    </row>
    <row r="9" spans="1:3" x14ac:dyDescent="0.25">
      <c r="A9">
        <v>7</v>
      </c>
      <c r="B9" t="s">
        <v>91</v>
      </c>
      <c r="C9" t="s">
        <v>23</v>
      </c>
    </row>
    <row r="10" spans="1:3" x14ac:dyDescent="0.25">
      <c r="A10">
        <v>8</v>
      </c>
      <c r="B10" t="s">
        <v>92</v>
      </c>
      <c r="C10" t="s">
        <v>24</v>
      </c>
    </row>
    <row r="11" spans="1:3" x14ac:dyDescent="0.25">
      <c r="A11">
        <v>9</v>
      </c>
      <c r="B11" t="s">
        <v>93</v>
      </c>
      <c r="C11" t="s">
        <v>25</v>
      </c>
    </row>
    <row r="12" spans="1:3" x14ac:dyDescent="0.25">
      <c r="A12">
        <v>10</v>
      </c>
      <c r="B12" t="s">
        <v>94</v>
      </c>
      <c r="C12" t="s">
        <v>27</v>
      </c>
    </row>
    <row r="13" spans="1:3" x14ac:dyDescent="0.25">
      <c r="A13">
        <v>11</v>
      </c>
      <c r="B13" t="s">
        <v>95</v>
      </c>
      <c r="C13" t="s">
        <v>28</v>
      </c>
    </row>
    <row r="14" spans="1:3" x14ac:dyDescent="0.25">
      <c r="A14">
        <v>12</v>
      </c>
      <c r="B14" t="s">
        <v>96</v>
      </c>
      <c r="C14" t="s">
        <v>26</v>
      </c>
    </row>
    <row r="15" spans="1:3" x14ac:dyDescent="0.25">
      <c r="A15">
        <v>13</v>
      </c>
      <c r="B15" t="s">
        <v>97</v>
      </c>
      <c r="C15" t="s">
        <v>29</v>
      </c>
    </row>
    <row r="16" spans="1:3" x14ac:dyDescent="0.25">
      <c r="A16">
        <v>14</v>
      </c>
      <c r="B16" t="s">
        <v>98</v>
      </c>
      <c r="C16" t="s">
        <v>30</v>
      </c>
    </row>
    <row r="17" spans="1:3" x14ac:dyDescent="0.25">
      <c r="A17">
        <v>15</v>
      </c>
      <c r="B17" t="s">
        <v>99</v>
      </c>
      <c r="C17" t="s">
        <v>31</v>
      </c>
    </row>
    <row r="18" spans="1:3" x14ac:dyDescent="0.25">
      <c r="A18">
        <v>16</v>
      </c>
      <c r="B18" t="s">
        <v>100</v>
      </c>
      <c r="C18" t="s">
        <v>32</v>
      </c>
    </row>
    <row r="19" spans="1:3" x14ac:dyDescent="0.25">
      <c r="A19">
        <v>17</v>
      </c>
      <c r="B19" t="s">
        <v>101</v>
      </c>
      <c r="C19" t="s">
        <v>34</v>
      </c>
    </row>
    <row r="20" spans="1:3" x14ac:dyDescent="0.25">
      <c r="A20">
        <v>18</v>
      </c>
      <c r="B20" t="s">
        <v>102</v>
      </c>
      <c r="C20" t="s">
        <v>33</v>
      </c>
    </row>
    <row r="21" spans="1:3" x14ac:dyDescent="0.25">
      <c r="A21">
        <v>19</v>
      </c>
      <c r="B21" t="s">
        <v>155</v>
      </c>
      <c r="C21" t="s">
        <v>35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62"/>
  <sheetViews>
    <sheetView showGridLines="0" zoomScaleNormal="100" workbookViewId="0"/>
  </sheetViews>
  <sheetFormatPr defaultColWidth="13.5703125"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7.7109375" bestFit="1" customWidth="1"/>
    <col min="16" max="16" width="1.7109375" customWidth="1"/>
    <col min="17" max="17" width="12" customWidth="1"/>
    <col min="18" max="18" width="11.140625" bestFit="1" customWidth="1"/>
    <col min="19" max="21" width="11.140625" customWidth="1"/>
    <col min="22" max="22" width="11.140625" bestFit="1" customWidth="1"/>
    <col min="23" max="23" width="1.7109375" customWidth="1"/>
    <col min="24" max="25" width="11" bestFit="1" customWidth="1"/>
    <col min="26" max="26" width="9.85546875" bestFit="1" customWidth="1"/>
    <col min="27" max="27" width="1.7109375" customWidth="1"/>
    <col min="28" max="28" width="9.85546875" bestFit="1" customWidth="1"/>
    <col min="29" max="29" width="1.7109375" customWidth="1"/>
    <col min="30" max="30" width="14.28515625" customWidth="1"/>
  </cols>
  <sheetData>
    <row r="1" spans="1:30" ht="19.5" x14ac:dyDescent="0.25">
      <c r="A1" s="21" t="s">
        <v>36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 t="s">
        <v>82</v>
      </c>
      <c r="R1" s="22"/>
      <c r="S1" s="22"/>
      <c r="T1" s="22"/>
      <c r="U1" s="22"/>
      <c r="V1" s="22"/>
      <c r="W1" s="22"/>
      <c r="X1" s="22"/>
      <c r="Y1" s="22"/>
      <c r="Z1" s="28" t="s">
        <v>56</v>
      </c>
      <c r="AA1" s="28"/>
      <c r="AB1" s="28"/>
      <c r="AC1" s="28"/>
      <c r="AD1" s="28"/>
    </row>
    <row r="2" spans="1:30" ht="19.5" x14ac:dyDescent="0.25">
      <c r="A2" s="21" t="str">
        <f>VLOOKUP(A1,目次!B:C,2,0)</f>
        <v>실질, 원계열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 t="s">
        <v>103</v>
      </c>
      <c r="R2" s="22"/>
      <c r="S2" s="22"/>
      <c r="T2" s="22"/>
      <c r="U2" s="22"/>
      <c r="V2" s="22"/>
      <c r="W2" s="22"/>
      <c r="X2" s="22"/>
      <c r="Y2" s="22"/>
      <c r="Z2" s="28" t="s">
        <v>108</v>
      </c>
      <c r="AA2" s="28"/>
      <c r="AB2" s="28"/>
      <c r="AC2" s="28"/>
      <c r="AD2" s="28"/>
    </row>
    <row r="3" spans="1:30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</row>
    <row r="4" spans="1:30" ht="28.5" x14ac:dyDescent="0.25">
      <c r="A4" s="10"/>
      <c r="B4" s="4" t="s">
        <v>38</v>
      </c>
      <c r="C4" s="10" t="s">
        <v>39</v>
      </c>
      <c r="D4" s="10" t="s">
        <v>40</v>
      </c>
      <c r="E4" s="10" t="s">
        <v>41</v>
      </c>
      <c r="F4" s="10" t="s">
        <v>42</v>
      </c>
      <c r="G4" s="10" t="s">
        <v>158</v>
      </c>
      <c r="H4" s="10" t="s">
        <v>159</v>
      </c>
      <c r="I4" s="10" t="s">
        <v>43</v>
      </c>
      <c r="J4" s="10" t="s">
        <v>44</v>
      </c>
      <c r="K4" s="10" t="s">
        <v>160</v>
      </c>
      <c r="L4" s="14" t="s">
        <v>45</v>
      </c>
      <c r="M4" s="14"/>
      <c r="N4" s="14"/>
      <c r="O4" s="10" t="s">
        <v>163</v>
      </c>
      <c r="P4" s="10"/>
      <c r="Q4" s="10" t="s">
        <v>47</v>
      </c>
      <c r="R4" s="10" t="s">
        <v>48</v>
      </c>
      <c r="S4" s="14" t="s">
        <v>49</v>
      </c>
      <c r="T4" s="14"/>
      <c r="U4" s="14"/>
      <c r="V4" s="10" t="s">
        <v>51</v>
      </c>
      <c r="W4" s="10"/>
      <c r="X4" s="10" t="s">
        <v>52</v>
      </c>
      <c r="Y4" s="10" t="s">
        <v>53</v>
      </c>
      <c r="Z4" s="10" t="s">
        <v>54</v>
      </c>
      <c r="AA4" s="10"/>
      <c r="AB4" s="10" t="s">
        <v>74</v>
      </c>
      <c r="AC4" s="10"/>
      <c r="AD4" s="7" t="s">
        <v>55</v>
      </c>
    </row>
    <row r="5" spans="1:30" x14ac:dyDescent="0.25">
      <c r="A5" s="10"/>
      <c r="B5" s="5"/>
      <c r="C5" s="10"/>
      <c r="D5" s="10"/>
      <c r="E5" s="10"/>
      <c r="F5" s="10"/>
      <c r="G5" s="10"/>
      <c r="H5" s="10"/>
      <c r="I5" s="10"/>
      <c r="J5" s="10"/>
      <c r="K5" s="10"/>
      <c r="L5" s="10" t="s">
        <v>46</v>
      </c>
      <c r="M5" s="10" t="s">
        <v>161</v>
      </c>
      <c r="N5" s="10" t="s">
        <v>162</v>
      </c>
      <c r="O5" s="10"/>
      <c r="P5" s="10"/>
      <c r="Q5" s="10"/>
      <c r="R5" s="10"/>
      <c r="S5" s="10" t="s">
        <v>50</v>
      </c>
      <c r="T5" s="10" t="s">
        <v>164</v>
      </c>
      <c r="U5" s="10" t="s">
        <v>165</v>
      </c>
      <c r="V5" s="10"/>
      <c r="W5" s="10"/>
      <c r="X5" s="10"/>
      <c r="Y5" s="10"/>
      <c r="Z5" s="10"/>
      <c r="AA5" s="10"/>
      <c r="AB5" s="10"/>
      <c r="AC5" s="10"/>
      <c r="AD5" s="7"/>
    </row>
    <row r="6" spans="1:30" ht="38.25" x14ac:dyDescent="0.25">
      <c r="A6" s="18"/>
      <c r="B6" s="29" t="s">
        <v>178</v>
      </c>
      <c r="C6" s="30" t="s">
        <v>179</v>
      </c>
      <c r="D6" s="30" t="s">
        <v>180</v>
      </c>
      <c r="E6" s="30" t="s">
        <v>181</v>
      </c>
      <c r="F6" s="30" t="s">
        <v>182</v>
      </c>
      <c r="G6" s="30" t="s">
        <v>183</v>
      </c>
      <c r="H6" s="30" t="s">
        <v>184</v>
      </c>
      <c r="I6" s="30" t="s">
        <v>185</v>
      </c>
      <c r="J6" s="30" t="s">
        <v>186</v>
      </c>
      <c r="K6" s="30" t="s">
        <v>187</v>
      </c>
      <c r="L6" s="32" t="s">
        <v>167</v>
      </c>
      <c r="M6" s="32"/>
      <c r="N6" s="32"/>
      <c r="O6" s="30" t="s">
        <v>168</v>
      </c>
      <c r="P6" s="30"/>
      <c r="Q6" s="30" t="s">
        <v>188</v>
      </c>
      <c r="R6" s="30" t="s">
        <v>169</v>
      </c>
      <c r="S6" s="33" t="s">
        <v>170</v>
      </c>
      <c r="T6" s="32"/>
      <c r="U6" s="32"/>
      <c r="V6" s="30" t="s">
        <v>171</v>
      </c>
      <c r="W6" s="30"/>
      <c r="X6" s="30" t="s">
        <v>189</v>
      </c>
      <c r="Y6" s="30" t="s">
        <v>190</v>
      </c>
      <c r="Z6" s="30" t="s">
        <v>191</v>
      </c>
      <c r="AA6" s="30"/>
      <c r="AB6" s="30" t="s">
        <v>192</v>
      </c>
      <c r="AC6" s="30"/>
      <c r="AD6" s="31" t="s">
        <v>193</v>
      </c>
    </row>
    <row r="7" spans="1:30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">
        <v>172</v>
      </c>
      <c r="M7" s="30" t="s">
        <v>173</v>
      </c>
      <c r="N7" s="30" t="s">
        <v>174</v>
      </c>
      <c r="O7" s="30"/>
      <c r="P7" s="30"/>
      <c r="Q7" s="30"/>
      <c r="R7" s="30"/>
      <c r="S7" s="30" t="s">
        <v>175</v>
      </c>
      <c r="T7" s="30" t="s">
        <v>176</v>
      </c>
      <c r="U7" s="30" t="s">
        <v>177</v>
      </c>
      <c r="V7" s="30"/>
      <c r="W7" s="30"/>
      <c r="X7" s="30"/>
      <c r="Y7" s="30"/>
      <c r="Z7" s="30"/>
      <c r="AA7" s="30"/>
      <c r="AB7" s="30"/>
      <c r="AC7" s="30"/>
      <c r="AD7" s="31"/>
    </row>
    <row r="8" spans="1:30" ht="28.5" x14ac:dyDescent="0.25">
      <c r="A8" s="10"/>
      <c r="B8" s="5" t="s">
        <v>57</v>
      </c>
      <c r="C8" s="10" t="s">
        <v>58</v>
      </c>
      <c r="D8" s="10" t="s">
        <v>59</v>
      </c>
      <c r="E8" s="10" t="s">
        <v>156</v>
      </c>
      <c r="F8" s="10" t="s">
        <v>60</v>
      </c>
      <c r="G8" s="10" t="s">
        <v>61</v>
      </c>
      <c r="H8" s="10" t="s">
        <v>62</v>
      </c>
      <c r="I8" s="10" t="s">
        <v>63</v>
      </c>
      <c r="J8" s="10" t="s">
        <v>64</v>
      </c>
      <c r="K8" s="10" t="s">
        <v>65</v>
      </c>
      <c r="L8" s="14" t="s">
        <v>110</v>
      </c>
      <c r="M8" s="14"/>
      <c r="N8" s="14"/>
      <c r="O8" s="10" t="s">
        <v>66</v>
      </c>
      <c r="P8" s="10"/>
      <c r="Q8" s="10" t="s">
        <v>67</v>
      </c>
      <c r="R8" s="10" t="s">
        <v>68</v>
      </c>
      <c r="S8" s="14" t="s">
        <v>109</v>
      </c>
      <c r="T8" s="14"/>
      <c r="U8" s="14"/>
      <c r="V8" s="10" t="s">
        <v>69</v>
      </c>
      <c r="W8" s="10"/>
      <c r="X8" s="10" t="s">
        <v>70</v>
      </c>
      <c r="Y8" s="10" t="s">
        <v>71</v>
      </c>
      <c r="Z8" s="10" t="s">
        <v>72</v>
      </c>
      <c r="AA8" s="10"/>
      <c r="AB8" s="10" t="s">
        <v>73</v>
      </c>
      <c r="AC8" s="10"/>
      <c r="AD8" s="7" t="s">
        <v>75</v>
      </c>
    </row>
    <row r="9" spans="1:30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">
        <v>79</v>
      </c>
      <c r="M9" s="3" t="s">
        <v>80</v>
      </c>
      <c r="N9" s="3" t="s">
        <v>81</v>
      </c>
      <c r="O9" s="3"/>
      <c r="P9" s="3"/>
      <c r="Q9" s="3"/>
      <c r="R9" s="3"/>
      <c r="S9" s="3" t="s">
        <v>76</v>
      </c>
      <c r="T9" s="3" t="s">
        <v>77</v>
      </c>
      <c r="U9" s="3" t="s">
        <v>78</v>
      </c>
      <c r="V9" s="3"/>
      <c r="W9" s="3"/>
      <c r="X9" s="3"/>
      <c r="Y9" s="3"/>
      <c r="Z9" s="3"/>
      <c r="AA9" s="3"/>
      <c r="AB9" s="3"/>
      <c r="AC9" s="3"/>
      <c r="AD9" s="8"/>
    </row>
    <row r="10" spans="1:30" x14ac:dyDescent="0.25">
      <c r="A10" s="9" t="s">
        <v>13</v>
      </c>
      <c r="B10" s="24">
        <v>135163</v>
      </c>
      <c r="C10" s="25">
        <v>77602.7</v>
      </c>
      <c r="D10" s="25">
        <v>76060.600000000006</v>
      </c>
      <c r="E10" s="25">
        <v>63774.2</v>
      </c>
      <c r="F10" s="25">
        <v>5555.7</v>
      </c>
      <c r="G10" s="25">
        <v>23724.5</v>
      </c>
      <c r="H10" s="25">
        <v>-3172.4</v>
      </c>
      <c r="I10" s="25">
        <v>26085.5</v>
      </c>
      <c r="J10" s="25">
        <v>8073.9</v>
      </c>
      <c r="K10" s="25">
        <v>37.4</v>
      </c>
      <c r="L10" s="25">
        <v>-2603.4</v>
      </c>
      <c r="M10" s="25">
        <v>22165.5</v>
      </c>
      <c r="N10" s="25">
        <v>24769</v>
      </c>
      <c r="O10" s="25">
        <v>-140.80000000000001</v>
      </c>
      <c r="P10" s="25"/>
      <c r="Q10" s="25">
        <v>-2053.1</v>
      </c>
      <c r="R10" s="25">
        <v>133109.79999999999</v>
      </c>
      <c r="S10" s="25">
        <v>5122.6000000000004</v>
      </c>
      <c r="T10" s="25">
        <v>6485.7</v>
      </c>
      <c r="U10" s="25">
        <v>1363.2</v>
      </c>
      <c r="V10" s="25">
        <v>138232.4</v>
      </c>
      <c r="W10" s="25"/>
      <c r="X10" s="25">
        <v>137761.4</v>
      </c>
      <c r="Y10" s="25">
        <v>103578.9</v>
      </c>
      <c r="Z10" s="25">
        <v>34180.5</v>
      </c>
      <c r="AA10" s="25"/>
      <c r="AB10" s="25">
        <v>37348.199999999997</v>
      </c>
      <c r="AC10" s="25"/>
      <c r="AD10" s="26">
        <v>138467.79999999999</v>
      </c>
    </row>
    <row r="11" spans="1:30" x14ac:dyDescent="0.25">
      <c r="A11" s="9" t="s">
        <v>2</v>
      </c>
      <c r="B11" s="24">
        <v>128341.9</v>
      </c>
      <c r="C11" s="25">
        <v>72409</v>
      </c>
      <c r="D11" s="25">
        <v>70899.600000000006</v>
      </c>
      <c r="E11" s="25">
        <v>58565.2</v>
      </c>
      <c r="F11" s="25">
        <v>4829.6000000000004</v>
      </c>
      <c r="G11" s="25">
        <v>18586.8</v>
      </c>
      <c r="H11" s="25">
        <v>2142.8000000000002</v>
      </c>
      <c r="I11" s="25">
        <v>25817.9</v>
      </c>
      <c r="J11" s="25">
        <v>5297.6</v>
      </c>
      <c r="K11" s="25">
        <v>11</v>
      </c>
      <c r="L11" s="25">
        <v>-845.7</v>
      </c>
      <c r="M11" s="25">
        <v>22315.599999999999</v>
      </c>
      <c r="N11" s="25">
        <v>23161.3</v>
      </c>
      <c r="O11" s="25">
        <v>93</v>
      </c>
      <c r="P11" s="25"/>
      <c r="Q11" s="25">
        <v>-1939.8</v>
      </c>
      <c r="R11" s="25">
        <v>126402.1</v>
      </c>
      <c r="S11" s="25">
        <v>4170</v>
      </c>
      <c r="T11" s="25">
        <v>6658.4</v>
      </c>
      <c r="U11" s="25">
        <v>2488.4</v>
      </c>
      <c r="V11" s="25">
        <v>130572.1</v>
      </c>
      <c r="W11" s="25"/>
      <c r="X11" s="25">
        <v>129199.6</v>
      </c>
      <c r="Y11" s="25">
        <v>98038.2</v>
      </c>
      <c r="Z11" s="25">
        <v>31163.4</v>
      </c>
      <c r="AA11" s="25"/>
      <c r="AB11" s="25">
        <v>28720.3</v>
      </c>
      <c r="AC11" s="25"/>
      <c r="AD11" s="26">
        <v>126083.7</v>
      </c>
    </row>
    <row r="12" spans="1:30" x14ac:dyDescent="0.25">
      <c r="A12" s="9" t="s">
        <v>1</v>
      </c>
      <c r="B12" s="24">
        <v>130927</v>
      </c>
      <c r="C12" s="25">
        <v>74628.899999999994</v>
      </c>
      <c r="D12" s="25">
        <v>72945.3</v>
      </c>
      <c r="E12" s="25">
        <v>60620.3</v>
      </c>
      <c r="F12" s="25">
        <v>4924.7</v>
      </c>
      <c r="G12" s="25">
        <v>20442.099999999999</v>
      </c>
      <c r="H12" s="25">
        <v>-9</v>
      </c>
      <c r="I12" s="25">
        <v>25606.3</v>
      </c>
      <c r="J12" s="25">
        <v>6544.7</v>
      </c>
      <c r="K12" s="25">
        <v>29</v>
      </c>
      <c r="L12" s="25">
        <v>-1218.8</v>
      </c>
      <c r="M12" s="25">
        <v>22658.3</v>
      </c>
      <c r="N12" s="25">
        <v>23877.1</v>
      </c>
      <c r="O12" s="25">
        <v>-20.9</v>
      </c>
      <c r="P12" s="25"/>
      <c r="Q12" s="25">
        <v>-2003</v>
      </c>
      <c r="R12" s="25">
        <v>128924</v>
      </c>
      <c r="S12" s="25">
        <v>5820.6</v>
      </c>
      <c r="T12" s="25">
        <v>7306.4</v>
      </c>
      <c r="U12" s="25">
        <v>1485.8</v>
      </c>
      <c r="V12" s="25">
        <v>134744.6</v>
      </c>
      <c r="W12" s="25"/>
      <c r="X12" s="25">
        <v>132187.4</v>
      </c>
      <c r="Y12" s="25">
        <v>99988.2</v>
      </c>
      <c r="Z12" s="25">
        <v>32200</v>
      </c>
      <c r="AA12" s="25"/>
      <c r="AB12" s="25">
        <v>31916.5</v>
      </c>
      <c r="AC12" s="25"/>
      <c r="AD12" s="26">
        <v>130897.60000000001</v>
      </c>
    </row>
    <row r="13" spans="1:30" x14ac:dyDescent="0.25">
      <c r="A13" s="9" t="s">
        <v>0</v>
      </c>
      <c r="B13" s="24">
        <v>135380.79999999999</v>
      </c>
      <c r="C13" s="25">
        <v>76076.100000000006</v>
      </c>
      <c r="D13" s="25">
        <v>74233.600000000006</v>
      </c>
      <c r="E13" s="25">
        <v>61911.3</v>
      </c>
      <c r="F13" s="25">
        <v>5086.3</v>
      </c>
      <c r="G13" s="25">
        <v>20386</v>
      </c>
      <c r="H13" s="25">
        <v>713.8</v>
      </c>
      <c r="I13" s="25">
        <v>26045.9</v>
      </c>
      <c r="J13" s="25">
        <v>7915</v>
      </c>
      <c r="K13" s="25">
        <v>-6.2</v>
      </c>
      <c r="L13" s="25">
        <v>-807.2</v>
      </c>
      <c r="M13" s="25">
        <v>23757.1</v>
      </c>
      <c r="N13" s="25">
        <v>24564.2</v>
      </c>
      <c r="O13" s="25">
        <v>-28.8</v>
      </c>
      <c r="P13" s="25"/>
      <c r="Q13" s="25">
        <v>-1525.9</v>
      </c>
      <c r="R13" s="25">
        <v>133854.9</v>
      </c>
      <c r="S13" s="25">
        <v>4319.5</v>
      </c>
      <c r="T13" s="25">
        <v>6801.7</v>
      </c>
      <c r="U13" s="25">
        <v>2482.3000000000002</v>
      </c>
      <c r="V13" s="25">
        <v>138174.39999999999</v>
      </c>
      <c r="W13" s="25"/>
      <c r="X13" s="25">
        <v>136228.29999999999</v>
      </c>
      <c r="Y13" s="25">
        <v>102289.3</v>
      </c>
      <c r="Z13" s="25">
        <v>33936.9</v>
      </c>
      <c r="AA13" s="25"/>
      <c r="AB13" s="25">
        <v>33373.300000000003</v>
      </c>
      <c r="AC13" s="25"/>
      <c r="AD13" s="26">
        <v>134640</v>
      </c>
    </row>
    <row r="14" spans="1:30" x14ac:dyDescent="0.25">
      <c r="A14" s="9" t="s">
        <v>12</v>
      </c>
      <c r="B14" s="24">
        <v>135545.5</v>
      </c>
      <c r="C14" s="25">
        <v>74827.600000000006</v>
      </c>
      <c r="D14" s="25">
        <v>73464.899999999994</v>
      </c>
      <c r="E14" s="25">
        <v>61133.9</v>
      </c>
      <c r="F14" s="25">
        <v>4957.5</v>
      </c>
      <c r="G14" s="25">
        <v>24786.6</v>
      </c>
      <c r="H14" s="25">
        <v>-2613.6</v>
      </c>
      <c r="I14" s="25">
        <v>26517.5</v>
      </c>
      <c r="J14" s="25">
        <v>7668</v>
      </c>
      <c r="K14" s="25">
        <v>46.7</v>
      </c>
      <c r="L14" s="25">
        <v>-556.4</v>
      </c>
      <c r="M14" s="25">
        <v>23912.400000000001</v>
      </c>
      <c r="N14" s="25">
        <v>24468.7</v>
      </c>
      <c r="O14" s="25">
        <v>-88.3</v>
      </c>
      <c r="P14" s="25"/>
      <c r="Q14" s="25">
        <v>-254.9</v>
      </c>
      <c r="R14" s="25">
        <v>135290.70000000001</v>
      </c>
      <c r="S14" s="25">
        <v>5697.6</v>
      </c>
      <c r="T14" s="25">
        <v>7257.1</v>
      </c>
      <c r="U14" s="25">
        <v>1559.5</v>
      </c>
      <c r="V14" s="25">
        <v>140988.29999999999</v>
      </c>
      <c r="W14" s="25"/>
      <c r="X14" s="25">
        <v>136120.29999999999</v>
      </c>
      <c r="Y14" s="25">
        <v>101879.8</v>
      </c>
      <c r="Z14" s="25">
        <v>34237.800000000003</v>
      </c>
      <c r="AA14" s="25"/>
      <c r="AB14" s="25">
        <v>37407.699999999997</v>
      </c>
      <c r="AC14" s="25"/>
      <c r="AD14" s="26">
        <v>138207.20000000001</v>
      </c>
    </row>
    <row r="15" spans="1:30" x14ac:dyDescent="0.25">
      <c r="A15" s="9" t="s">
        <v>2</v>
      </c>
      <c r="B15" s="24">
        <v>131367</v>
      </c>
      <c r="C15" s="25">
        <v>73746</v>
      </c>
      <c r="D15" s="25">
        <v>72085.8</v>
      </c>
      <c r="E15" s="25">
        <v>59745</v>
      </c>
      <c r="F15" s="25">
        <v>4813.8</v>
      </c>
      <c r="G15" s="25">
        <v>19521.8</v>
      </c>
      <c r="H15" s="25">
        <v>2189.3000000000002</v>
      </c>
      <c r="I15" s="25">
        <v>26318.7</v>
      </c>
      <c r="J15" s="25">
        <v>5219.8</v>
      </c>
      <c r="K15" s="25">
        <v>-32.5</v>
      </c>
      <c r="L15" s="25">
        <v>-498.4</v>
      </c>
      <c r="M15" s="25">
        <v>22799.4</v>
      </c>
      <c r="N15" s="25">
        <v>23297.9</v>
      </c>
      <c r="O15" s="25">
        <v>88.5</v>
      </c>
      <c r="P15" s="25"/>
      <c r="Q15" s="25">
        <v>-241.2</v>
      </c>
      <c r="R15" s="25">
        <v>131125.70000000001</v>
      </c>
      <c r="S15" s="25">
        <v>5028.2</v>
      </c>
      <c r="T15" s="25">
        <v>7785.1</v>
      </c>
      <c r="U15" s="25">
        <v>2756.9</v>
      </c>
      <c r="V15" s="25">
        <v>136154</v>
      </c>
      <c r="W15" s="25"/>
      <c r="X15" s="25">
        <v>131839.6</v>
      </c>
      <c r="Y15" s="25">
        <v>100332</v>
      </c>
      <c r="Z15" s="25">
        <v>31509.3</v>
      </c>
      <c r="AA15" s="25"/>
      <c r="AB15" s="25">
        <v>29557.5</v>
      </c>
      <c r="AC15" s="25"/>
      <c r="AD15" s="26">
        <v>129131.4</v>
      </c>
    </row>
    <row r="16" spans="1:30" x14ac:dyDescent="0.25">
      <c r="A16" s="9" t="s">
        <v>1</v>
      </c>
      <c r="B16" s="24">
        <v>133748.4</v>
      </c>
      <c r="C16" s="25">
        <v>75309.899999999994</v>
      </c>
      <c r="D16" s="25">
        <v>73478.899999999994</v>
      </c>
      <c r="E16" s="25">
        <v>61134.3</v>
      </c>
      <c r="F16" s="25">
        <v>5200.3</v>
      </c>
      <c r="G16" s="25">
        <v>21578</v>
      </c>
      <c r="H16" s="25">
        <v>243.6</v>
      </c>
      <c r="I16" s="25">
        <v>26060</v>
      </c>
      <c r="J16" s="25">
        <v>6227</v>
      </c>
      <c r="K16" s="25">
        <v>-27.6</v>
      </c>
      <c r="L16" s="25">
        <v>-829.1</v>
      </c>
      <c r="M16" s="25">
        <v>23374.799999999999</v>
      </c>
      <c r="N16" s="25">
        <v>24203.9</v>
      </c>
      <c r="O16" s="25">
        <v>-13.5</v>
      </c>
      <c r="P16" s="25"/>
      <c r="Q16" s="25">
        <v>79.8</v>
      </c>
      <c r="R16" s="25">
        <v>133828.29999999999</v>
      </c>
      <c r="S16" s="25">
        <v>6250.3</v>
      </c>
      <c r="T16" s="25">
        <v>7999.1</v>
      </c>
      <c r="U16" s="25">
        <v>1748.8</v>
      </c>
      <c r="V16" s="25">
        <v>140078.6</v>
      </c>
      <c r="W16" s="25"/>
      <c r="X16" s="25">
        <v>134585.20000000001</v>
      </c>
      <c r="Y16" s="25">
        <v>102328.6</v>
      </c>
      <c r="Z16" s="25">
        <v>32258.1</v>
      </c>
      <c r="AA16" s="25"/>
      <c r="AB16" s="25">
        <v>33008.199999999997</v>
      </c>
      <c r="AC16" s="25"/>
      <c r="AD16" s="26">
        <v>133543.1</v>
      </c>
    </row>
    <row r="17" spans="1:30" x14ac:dyDescent="0.25">
      <c r="A17" s="9" t="s">
        <v>0</v>
      </c>
      <c r="B17" s="24">
        <v>137420.29999999999</v>
      </c>
      <c r="C17" s="25">
        <v>76181.399999999994</v>
      </c>
      <c r="D17" s="25">
        <v>74177.899999999994</v>
      </c>
      <c r="E17" s="25">
        <v>61828.4</v>
      </c>
      <c r="F17" s="25">
        <v>5334.6</v>
      </c>
      <c r="G17" s="25">
        <v>21432.7</v>
      </c>
      <c r="H17" s="25">
        <v>1312.8</v>
      </c>
      <c r="I17" s="25">
        <v>26653.7</v>
      </c>
      <c r="J17" s="25">
        <v>7614.5</v>
      </c>
      <c r="K17" s="25">
        <v>-26.5</v>
      </c>
      <c r="L17" s="25">
        <v>-1096.0999999999999</v>
      </c>
      <c r="M17" s="25">
        <v>23728.799999999999</v>
      </c>
      <c r="N17" s="25">
        <v>24825</v>
      </c>
      <c r="O17" s="25">
        <v>13.4</v>
      </c>
      <c r="P17" s="25"/>
      <c r="Q17" s="25">
        <v>419.7</v>
      </c>
      <c r="R17" s="25">
        <v>137840</v>
      </c>
      <c r="S17" s="25">
        <v>4229.3999999999996</v>
      </c>
      <c r="T17" s="25">
        <v>7020.5</v>
      </c>
      <c r="U17" s="25">
        <v>2791.2</v>
      </c>
      <c r="V17" s="25">
        <v>142069.4</v>
      </c>
      <c r="W17" s="25"/>
      <c r="X17" s="25">
        <v>138516.29999999999</v>
      </c>
      <c r="Y17" s="25">
        <v>104281.60000000001</v>
      </c>
      <c r="Z17" s="25">
        <v>34234</v>
      </c>
      <c r="AA17" s="25"/>
      <c r="AB17" s="25">
        <v>34381.1</v>
      </c>
      <c r="AC17" s="25"/>
      <c r="AD17" s="26">
        <v>136107.5</v>
      </c>
    </row>
    <row r="18" spans="1:30" x14ac:dyDescent="0.25">
      <c r="A18" s="9" t="s">
        <v>11</v>
      </c>
      <c r="B18" s="24">
        <v>136877.79999999999</v>
      </c>
      <c r="C18" s="25">
        <v>74761.100000000006</v>
      </c>
      <c r="D18" s="25">
        <v>73212.100000000006</v>
      </c>
      <c r="E18" s="25">
        <v>60856.6</v>
      </c>
      <c r="F18" s="25">
        <v>5066.8</v>
      </c>
      <c r="G18" s="25">
        <v>24557.5</v>
      </c>
      <c r="H18" s="25">
        <v>-2335.1999999999998</v>
      </c>
      <c r="I18" s="25">
        <v>27229.200000000001</v>
      </c>
      <c r="J18" s="25">
        <v>8019.6</v>
      </c>
      <c r="K18" s="25">
        <v>26.6</v>
      </c>
      <c r="L18" s="25">
        <v>-459.1</v>
      </c>
      <c r="M18" s="25">
        <v>23713.7</v>
      </c>
      <c r="N18" s="25">
        <v>24172.7</v>
      </c>
      <c r="O18" s="25">
        <v>11.3</v>
      </c>
      <c r="P18" s="25"/>
      <c r="Q18" s="25">
        <v>1604.6</v>
      </c>
      <c r="R18" s="25">
        <v>138482.4</v>
      </c>
      <c r="S18" s="25">
        <v>5710</v>
      </c>
      <c r="T18" s="25">
        <v>7440.1</v>
      </c>
      <c r="U18" s="25">
        <v>1730</v>
      </c>
      <c r="V18" s="25">
        <v>144192.4</v>
      </c>
      <c r="W18" s="25"/>
      <c r="X18" s="25">
        <v>137334.9</v>
      </c>
      <c r="Y18" s="25">
        <v>102062.1</v>
      </c>
      <c r="Z18" s="25">
        <v>35272</v>
      </c>
      <c r="AA18" s="25"/>
      <c r="AB18" s="25">
        <v>37643.4</v>
      </c>
      <c r="AC18" s="25"/>
      <c r="AD18" s="26">
        <v>139170.70000000001</v>
      </c>
    </row>
    <row r="19" spans="1:30" x14ac:dyDescent="0.25">
      <c r="A19" s="9" t="s">
        <v>2</v>
      </c>
      <c r="B19" s="24">
        <v>131994.9</v>
      </c>
      <c r="C19" s="25">
        <v>73106.3</v>
      </c>
      <c r="D19" s="25">
        <v>71380.800000000003</v>
      </c>
      <c r="E19" s="25">
        <v>59019.7</v>
      </c>
      <c r="F19" s="25">
        <v>4975.2</v>
      </c>
      <c r="G19" s="25">
        <v>19724.599999999999</v>
      </c>
      <c r="H19" s="25">
        <v>2286</v>
      </c>
      <c r="I19" s="25">
        <v>26742.400000000001</v>
      </c>
      <c r="J19" s="25">
        <v>5395.3</v>
      </c>
      <c r="K19" s="25">
        <v>-63.3</v>
      </c>
      <c r="L19" s="25">
        <v>-177.3</v>
      </c>
      <c r="M19" s="25">
        <v>23060.400000000001</v>
      </c>
      <c r="N19" s="25">
        <v>23237.7</v>
      </c>
      <c r="O19" s="25">
        <v>5.7</v>
      </c>
      <c r="P19" s="25"/>
      <c r="Q19" s="25">
        <v>1323.9</v>
      </c>
      <c r="R19" s="25">
        <v>133318.79999999999</v>
      </c>
      <c r="S19" s="25">
        <v>4334.1000000000004</v>
      </c>
      <c r="T19" s="25">
        <v>7480.7</v>
      </c>
      <c r="U19" s="25">
        <v>3146.6</v>
      </c>
      <c r="V19" s="25">
        <v>137652.9</v>
      </c>
      <c r="W19" s="25"/>
      <c r="X19" s="25">
        <v>132170.4</v>
      </c>
      <c r="Y19" s="25">
        <v>100096</v>
      </c>
      <c r="Z19" s="25">
        <v>32074.2</v>
      </c>
      <c r="AA19" s="25"/>
      <c r="AB19" s="25">
        <v>30094.799999999999</v>
      </c>
      <c r="AC19" s="25"/>
      <c r="AD19" s="26">
        <v>129767.3</v>
      </c>
    </row>
    <row r="20" spans="1:30" x14ac:dyDescent="0.25">
      <c r="A20" s="9" t="s">
        <v>1</v>
      </c>
      <c r="B20" s="24">
        <v>134430.29999999999</v>
      </c>
      <c r="C20" s="25">
        <v>74651.8</v>
      </c>
      <c r="D20" s="25">
        <v>72719.600000000006</v>
      </c>
      <c r="E20" s="25">
        <v>60352.3</v>
      </c>
      <c r="F20" s="25">
        <v>5451.3</v>
      </c>
      <c r="G20" s="25">
        <v>21447.7</v>
      </c>
      <c r="H20" s="25">
        <v>17.5</v>
      </c>
      <c r="I20" s="25">
        <v>26454.7</v>
      </c>
      <c r="J20" s="25">
        <v>6393.2</v>
      </c>
      <c r="K20" s="25">
        <v>-68</v>
      </c>
      <c r="L20" s="25">
        <v>84.6</v>
      </c>
      <c r="M20" s="25">
        <v>23613.5</v>
      </c>
      <c r="N20" s="25">
        <v>23528.9</v>
      </c>
      <c r="O20" s="25">
        <v>-2.5</v>
      </c>
      <c r="P20" s="25"/>
      <c r="Q20" s="25">
        <v>1260</v>
      </c>
      <c r="R20" s="25">
        <v>135690.29999999999</v>
      </c>
      <c r="S20" s="25">
        <v>5610</v>
      </c>
      <c r="T20" s="25">
        <v>7534.4</v>
      </c>
      <c r="U20" s="25">
        <v>1924.4</v>
      </c>
      <c r="V20" s="25">
        <v>141300.29999999999</v>
      </c>
      <c r="W20" s="25"/>
      <c r="X20" s="25">
        <v>134345.60000000001</v>
      </c>
      <c r="Y20" s="25">
        <v>101564.4</v>
      </c>
      <c r="Z20" s="25">
        <v>32781.4</v>
      </c>
      <c r="AA20" s="25"/>
      <c r="AB20" s="25">
        <v>33292.300000000003</v>
      </c>
      <c r="AC20" s="25"/>
      <c r="AD20" s="26">
        <v>134485.9</v>
      </c>
    </row>
    <row r="21" spans="1:30" x14ac:dyDescent="0.25">
      <c r="A21" s="9" t="s">
        <v>0</v>
      </c>
      <c r="B21" s="24">
        <v>138834.5</v>
      </c>
      <c r="C21" s="25">
        <v>76265.399999999994</v>
      </c>
      <c r="D21" s="25">
        <v>74139</v>
      </c>
      <c r="E21" s="25">
        <v>61765.7</v>
      </c>
      <c r="F21" s="25">
        <v>5599.1</v>
      </c>
      <c r="G21" s="25">
        <v>21707.5</v>
      </c>
      <c r="H21" s="25">
        <v>738</v>
      </c>
      <c r="I21" s="25">
        <v>26827.200000000001</v>
      </c>
      <c r="J21" s="25">
        <v>7574.7</v>
      </c>
      <c r="K21" s="25">
        <v>-90.6</v>
      </c>
      <c r="L21" s="25">
        <v>227.6</v>
      </c>
      <c r="M21" s="25">
        <v>24946.1</v>
      </c>
      <c r="N21" s="25">
        <v>24718.5</v>
      </c>
      <c r="O21" s="25">
        <v>-14.5</v>
      </c>
      <c r="P21" s="25"/>
      <c r="Q21" s="25">
        <v>1055.3</v>
      </c>
      <c r="R21" s="25">
        <v>139889.79999999999</v>
      </c>
      <c r="S21" s="25">
        <v>3433.1</v>
      </c>
      <c r="T21" s="25">
        <v>6416.6</v>
      </c>
      <c r="U21" s="25">
        <v>2983.4</v>
      </c>
      <c r="V21" s="25">
        <v>143322.9</v>
      </c>
      <c r="W21" s="25"/>
      <c r="X21" s="25">
        <v>138610.6</v>
      </c>
      <c r="Y21" s="25">
        <v>104298</v>
      </c>
      <c r="Z21" s="25">
        <v>34313.5</v>
      </c>
      <c r="AA21" s="25"/>
      <c r="AB21" s="25">
        <v>34881.9</v>
      </c>
      <c r="AC21" s="25"/>
      <c r="AD21" s="26">
        <v>138202.29999999999</v>
      </c>
    </row>
    <row r="22" spans="1:30" x14ac:dyDescent="0.25">
      <c r="A22" s="9" t="s">
        <v>10</v>
      </c>
      <c r="B22" s="24">
        <v>138219.4</v>
      </c>
      <c r="C22" s="25">
        <v>75106.3</v>
      </c>
      <c r="D22" s="25">
        <v>73437</v>
      </c>
      <c r="E22" s="25">
        <v>61058.3</v>
      </c>
      <c r="F22" s="25">
        <v>5269.6</v>
      </c>
      <c r="G22" s="25">
        <v>24912.400000000001</v>
      </c>
      <c r="H22" s="25">
        <v>-2713.3</v>
      </c>
      <c r="I22" s="25">
        <v>27163.200000000001</v>
      </c>
      <c r="J22" s="25">
        <v>7855.4</v>
      </c>
      <c r="K22" s="25">
        <v>-59.3</v>
      </c>
      <c r="L22" s="25">
        <v>642.70000000000005</v>
      </c>
      <c r="M22" s="25">
        <v>25211.599999999999</v>
      </c>
      <c r="N22" s="25">
        <v>24568.9</v>
      </c>
      <c r="O22" s="25">
        <v>42.3</v>
      </c>
      <c r="P22" s="25"/>
      <c r="Q22" s="25">
        <v>503.5</v>
      </c>
      <c r="R22" s="25">
        <v>138722.9</v>
      </c>
      <c r="S22" s="25">
        <v>5919.4</v>
      </c>
      <c r="T22" s="25">
        <v>7912.5</v>
      </c>
      <c r="U22" s="25">
        <v>1993.1</v>
      </c>
      <c r="V22" s="25">
        <v>144642.29999999999</v>
      </c>
      <c r="W22" s="25"/>
      <c r="X22" s="25">
        <v>137620.9</v>
      </c>
      <c r="Y22" s="25">
        <v>102664.7</v>
      </c>
      <c r="Z22" s="25">
        <v>34953.800000000003</v>
      </c>
      <c r="AA22" s="25"/>
      <c r="AB22" s="25">
        <v>38033.9</v>
      </c>
      <c r="AC22" s="25"/>
      <c r="AD22" s="26">
        <v>140864.70000000001</v>
      </c>
    </row>
    <row r="23" spans="1:30" x14ac:dyDescent="0.25">
      <c r="A23" s="9" t="s">
        <v>2</v>
      </c>
      <c r="B23" s="24">
        <v>133903.70000000001</v>
      </c>
      <c r="C23" s="25">
        <v>74416</v>
      </c>
      <c r="D23" s="25">
        <v>72680.2</v>
      </c>
      <c r="E23" s="25">
        <v>60295.9</v>
      </c>
      <c r="F23" s="25">
        <v>5095.7</v>
      </c>
      <c r="G23" s="25">
        <v>20230.7</v>
      </c>
      <c r="H23" s="25">
        <v>1496.1</v>
      </c>
      <c r="I23" s="25">
        <v>26788.799999999999</v>
      </c>
      <c r="J23" s="25">
        <v>5594.3</v>
      </c>
      <c r="K23" s="25">
        <v>17</v>
      </c>
      <c r="L23" s="25">
        <v>312.89999999999998</v>
      </c>
      <c r="M23" s="25">
        <v>24587.1</v>
      </c>
      <c r="N23" s="25">
        <v>24274.2</v>
      </c>
      <c r="O23" s="25">
        <v>-47.9</v>
      </c>
      <c r="P23" s="25"/>
      <c r="Q23" s="25">
        <v>364.4</v>
      </c>
      <c r="R23" s="25">
        <v>134268</v>
      </c>
      <c r="S23" s="25">
        <v>4450.5</v>
      </c>
      <c r="T23" s="25">
        <v>7858.1</v>
      </c>
      <c r="U23" s="25">
        <v>3407.6</v>
      </c>
      <c r="V23" s="25">
        <v>138718.5</v>
      </c>
      <c r="W23" s="25"/>
      <c r="X23" s="25">
        <v>133589.70000000001</v>
      </c>
      <c r="Y23" s="25">
        <v>101192.8</v>
      </c>
      <c r="Z23" s="25">
        <v>32397.9</v>
      </c>
      <c r="AA23" s="25"/>
      <c r="AB23" s="25">
        <v>30920.799999999999</v>
      </c>
      <c r="AC23" s="25"/>
      <c r="AD23" s="26">
        <v>132463.4</v>
      </c>
    </row>
    <row r="24" spans="1:30" x14ac:dyDescent="0.25">
      <c r="A24" s="9" t="s">
        <v>1</v>
      </c>
      <c r="B24" s="24">
        <v>137179.6</v>
      </c>
      <c r="C24" s="25">
        <v>75273.7</v>
      </c>
      <c r="D24" s="25">
        <v>73328.899999999994</v>
      </c>
      <c r="E24" s="25">
        <v>60937.7</v>
      </c>
      <c r="F24" s="25">
        <v>5448.9</v>
      </c>
      <c r="G24" s="25">
        <v>21987.5</v>
      </c>
      <c r="H24" s="25">
        <v>563.29999999999995</v>
      </c>
      <c r="I24" s="25">
        <v>26507.4</v>
      </c>
      <c r="J24" s="25">
        <v>6401.7</v>
      </c>
      <c r="K24" s="25">
        <v>18.399999999999999</v>
      </c>
      <c r="L24" s="25">
        <v>1097.5</v>
      </c>
      <c r="M24" s="25">
        <v>25258</v>
      </c>
      <c r="N24" s="25">
        <v>24160.5</v>
      </c>
      <c r="O24" s="25">
        <v>-118.9</v>
      </c>
      <c r="P24" s="25"/>
      <c r="Q24" s="25">
        <v>553.4</v>
      </c>
      <c r="R24" s="25">
        <v>137733</v>
      </c>
      <c r="S24" s="25">
        <v>6359.9</v>
      </c>
      <c r="T24" s="25">
        <v>8348.7999999999993</v>
      </c>
      <c r="U24" s="25">
        <v>1988.9</v>
      </c>
      <c r="V24" s="25">
        <v>144092.9</v>
      </c>
      <c r="W24" s="25"/>
      <c r="X24" s="25">
        <v>136179.5</v>
      </c>
      <c r="Y24" s="25">
        <v>103258.3</v>
      </c>
      <c r="Z24" s="25">
        <v>32922.9</v>
      </c>
      <c r="AA24" s="25"/>
      <c r="AB24" s="25">
        <v>33838.6</v>
      </c>
      <c r="AC24" s="25"/>
      <c r="AD24" s="26">
        <v>136623.70000000001</v>
      </c>
    </row>
    <row r="25" spans="1:30" x14ac:dyDescent="0.25">
      <c r="A25" s="9" t="s">
        <v>0</v>
      </c>
      <c r="B25" s="24">
        <v>141917.29999999999</v>
      </c>
      <c r="C25" s="25">
        <v>77132.899999999994</v>
      </c>
      <c r="D25" s="25">
        <v>74998.5</v>
      </c>
      <c r="E25" s="25">
        <v>62599.8</v>
      </c>
      <c r="F25" s="25">
        <v>5380.2</v>
      </c>
      <c r="G25" s="25">
        <v>22369.9</v>
      </c>
      <c r="H25" s="25">
        <v>1894.8</v>
      </c>
      <c r="I25" s="25">
        <v>26885.8</v>
      </c>
      <c r="J25" s="25">
        <v>7556.2</v>
      </c>
      <c r="K25" s="25">
        <v>21.3</v>
      </c>
      <c r="L25" s="25">
        <v>769.7</v>
      </c>
      <c r="M25" s="25">
        <v>26587.1</v>
      </c>
      <c r="N25" s="25">
        <v>25817.4</v>
      </c>
      <c r="O25" s="25">
        <v>-93.6</v>
      </c>
      <c r="P25" s="25"/>
      <c r="Q25" s="25">
        <v>183.3</v>
      </c>
      <c r="R25" s="25">
        <v>142100.6</v>
      </c>
      <c r="S25" s="25">
        <v>3789.2</v>
      </c>
      <c r="T25" s="25">
        <v>7044.1</v>
      </c>
      <c r="U25" s="25">
        <v>3254.9</v>
      </c>
      <c r="V25" s="25">
        <v>145889.79999999999</v>
      </c>
      <c r="W25" s="25"/>
      <c r="X25" s="25">
        <v>141179.5</v>
      </c>
      <c r="Y25" s="25">
        <v>106724.7</v>
      </c>
      <c r="Z25" s="25">
        <v>34456.199999999997</v>
      </c>
      <c r="AA25" s="25"/>
      <c r="AB25" s="25">
        <v>35307.699999999997</v>
      </c>
      <c r="AC25" s="25"/>
      <c r="AD25" s="26">
        <v>140074.6</v>
      </c>
    </row>
    <row r="26" spans="1:30" x14ac:dyDescent="0.25">
      <c r="A26" s="9" t="s">
        <v>9</v>
      </c>
      <c r="B26" s="24">
        <v>140173</v>
      </c>
      <c r="C26" s="25">
        <v>75363.8</v>
      </c>
      <c r="D26" s="25">
        <v>73719</v>
      </c>
      <c r="E26" s="25">
        <v>61318.2</v>
      </c>
      <c r="F26" s="25">
        <v>4986.8999999999996</v>
      </c>
      <c r="G26" s="25">
        <v>25697.4</v>
      </c>
      <c r="H26" s="25">
        <v>-2092.5</v>
      </c>
      <c r="I26" s="25">
        <v>27312.2</v>
      </c>
      <c r="J26" s="25">
        <v>7842.7</v>
      </c>
      <c r="K26" s="25">
        <v>22.4</v>
      </c>
      <c r="L26" s="25">
        <v>1096.7</v>
      </c>
      <c r="M26" s="25">
        <v>26532.7</v>
      </c>
      <c r="N26" s="25">
        <v>25436.1</v>
      </c>
      <c r="O26" s="25">
        <v>-56.6</v>
      </c>
      <c r="P26" s="25"/>
      <c r="Q26" s="25">
        <v>-133.69999999999999</v>
      </c>
      <c r="R26" s="25">
        <v>140039.29999999999</v>
      </c>
      <c r="S26" s="25">
        <v>5721</v>
      </c>
      <c r="T26" s="25">
        <v>8030.4</v>
      </c>
      <c r="U26" s="25">
        <v>2309.4</v>
      </c>
      <c r="V26" s="25">
        <v>145760.4</v>
      </c>
      <c r="W26" s="25"/>
      <c r="X26" s="25">
        <v>139122.29999999999</v>
      </c>
      <c r="Y26" s="25">
        <v>103947.1</v>
      </c>
      <c r="Z26" s="25">
        <v>35177.300000000003</v>
      </c>
      <c r="AA26" s="25"/>
      <c r="AB26" s="25">
        <v>38513.699999999997</v>
      </c>
      <c r="AC26" s="25"/>
      <c r="AD26" s="26">
        <v>142240.20000000001</v>
      </c>
    </row>
    <row r="27" spans="1:30" x14ac:dyDescent="0.25">
      <c r="A27" s="9" t="s">
        <v>2</v>
      </c>
      <c r="B27" s="24">
        <v>135690.4</v>
      </c>
      <c r="C27" s="25">
        <v>74497.899999999994</v>
      </c>
      <c r="D27" s="25">
        <v>72950.8</v>
      </c>
      <c r="E27" s="25">
        <v>60546</v>
      </c>
      <c r="F27" s="25">
        <v>4642.3</v>
      </c>
      <c r="G27" s="25">
        <v>21053.8</v>
      </c>
      <c r="H27" s="25">
        <v>1803.6</v>
      </c>
      <c r="I27" s="25">
        <v>27094.1</v>
      </c>
      <c r="J27" s="25">
        <v>5679.6</v>
      </c>
      <c r="K27" s="25">
        <v>-13.1</v>
      </c>
      <c r="L27" s="25">
        <v>1013.5</v>
      </c>
      <c r="M27" s="25">
        <v>26084.9</v>
      </c>
      <c r="N27" s="25">
        <v>25071.4</v>
      </c>
      <c r="O27" s="25">
        <v>-81.400000000000006</v>
      </c>
      <c r="P27" s="25"/>
      <c r="Q27" s="25">
        <v>-517.9</v>
      </c>
      <c r="R27" s="25">
        <v>135172.4</v>
      </c>
      <c r="S27" s="25">
        <v>4906.3999999999996</v>
      </c>
      <c r="T27" s="25">
        <v>8648.4</v>
      </c>
      <c r="U27" s="25">
        <v>3742.1</v>
      </c>
      <c r="V27" s="25">
        <v>140078.79999999999</v>
      </c>
      <c r="W27" s="25"/>
      <c r="X27" s="25">
        <v>134715.79999999999</v>
      </c>
      <c r="Y27" s="25">
        <v>101968.9</v>
      </c>
      <c r="Z27" s="25">
        <v>32747.9</v>
      </c>
      <c r="AA27" s="25"/>
      <c r="AB27" s="25">
        <v>31367.1</v>
      </c>
      <c r="AC27" s="25"/>
      <c r="AD27" s="26">
        <v>133936.29999999999</v>
      </c>
    </row>
    <row r="28" spans="1:30" x14ac:dyDescent="0.25">
      <c r="A28" s="9" t="s">
        <v>1</v>
      </c>
      <c r="B28" s="24">
        <v>137133</v>
      </c>
      <c r="C28" s="25">
        <v>75600.2</v>
      </c>
      <c r="D28" s="25">
        <v>73821.399999999994</v>
      </c>
      <c r="E28" s="25">
        <v>61407.6</v>
      </c>
      <c r="F28" s="25">
        <v>5020.1000000000004</v>
      </c>
      <c r="G28" s="25">
        <v>21977.4</v>
      </c>
      <c r="H28" s="25">
        <v>508.1</v>
      </c>
      <c r="I28" s="25">
        <v>26727.599999999999</v>
      </c>
      <c r="J28" s="25">
        <v>6529.6</v>
      </c>
      <c r="K28" s="25">
        <v>-8.9</v>
      </c>
      <c r="L28" s="25">
        <v>834</v>
      </c>
      <c r="M28" s="25">
        <v>25790.7</v>
      </c>
      <c r="N28" s="25">
        <v>24956.799999999999</v>
      </c>
      <c r="O28" s="25">
        <v>-55.2</v>
      </c>
      <c r="P28" s="25"/>
      <c r="Q28" s="25">
        <v>-986.1</v>
      </c>
      <c r="R28" s="25">
        <v>136146.79999999999</v>
      </c>
      <c r="S28" s="25">
        <v>6522.2</v>
      </c>
      <c r="T28" s="25">
        <v>8832.7000000000007</v>
      </c>
      <c r="U28" s="25">
        <v>2310.5</v>
      </c>
      <c r="V28" s="25">
        <v>142669.1</v>
      </c>
      <c r="W28" s="25"/>
      <c r="X28" s="25">
        <v>136343.5</v>
      </c>
      <c r="Y28" s="25">
        <v>103101.4</v>
      </c>
      <c r="Z28" s="25">
        <v>33241.5</v>
      </c>
      <c r="AA28" s="25"/>
      <c r="AB28" s="25">
        <v>33523.9</v>
      </c>
      <c r="AC28" s="25"/>
      <c r="AD28" s="26">
        <v>136640.1</v>
      </c>
    </row>
    <row r="29" spans="1:30" x14ac:dyDescent="0.25">
      <c r="A29" s="9" t="s">
        <v>0</v>
      </c>
      <c r="B29" s="24">
        <v>141770.20000000001</v>
      </c>
      <c r="C29" s="25">
        <v>77163.899999999994</v>
      </c>
      <c r="D29" s="25">
        <v>75202.8</v>
      </c>
      <c r="E29" s="25">
        <v>62778.5</v>
      </c>
      <c r="F29" s="25">
        <v>5178.5</v>
      </c>
      <c r="G29" s="25">
        <v>22811.5</v>
      </c>
      <c r="H29" s="25">
        <v>1882</v>
      </c>
      <c r="I29" s="25">
        <v>27296.400000000001</v>
      </c>
      <c r="J29" s="25">
        <v>7530.8</v>
      </c>
      <c r="K29" s="25">
        <v>-11.6</v>
      </c>
      <c r="L29" s="25">
        <v>-68.5</v>
      </c>
      <c r="M29" s="25">
        <v>27056.9</v>
      </c>
      <c r="N29" s="25">
        <v>27125.4</v>
      </c>
      <c r="O29" s="25">
        <v>-12.9</v>
      </c>
      <c r="P29" s="25"/>
      <c r="Q29" s="25">
        <v>-1090</v>
      </c>
      <c r="R29" s="25">
        <v>140680.1</v>
      </c>
      <c r="S29" s="25">
        <v>4021.6</v>
      </c>
      <c r="T29" s="25">
        <v>7644.3</v>
      </c>
      <c r="U29" s="25">
        <v>3622.7</v>
      </c>
      <c r="V29" s="25">
        <v>144701.70000000001</v>
      </c>
      <c r="W29" s="25"/>
      <c r="X29" s="25">
        <v>141836.70000000001</v>
      </c>
      <c r="Y29" s="25">
        <v>107021.2</v>
      </c>
      <c r="Z29" s="25">
        <v>34814.199999999997</v>
      </c>
      <c r="AA29" s="25"/>
      <c r="AB29" s="25">
        <v>35522.1</v>
      </c>
      <c r="AC29" s="25"/>
      <c r="AD29" s="26">
        <v>139917.4</v>
      </c>
    </row>
    <row r="30" spans="1:30" x14ac:dyDescent="0.25">
      <c r="A30" s="9" t="s">
        <v>8</v>
      </c>
      <c r="B30" s="24">
        <v>139938.5</v>
      </c>
      <c r="C30" s="25">
        <v>75095.7</v>
      </c>
      <c r="D30" s="25">
        <v>73615.8</v>
      </c>
      <c r="E30" s="25">
        <v>61192.6</v>
      </c>
      <c r="F30" s="25">
        <v>5061.8999999999996</v>
      </c>
      <c r="G30" s="25">
        <v>25843.9</v>
      </c>
      <c r="H30" s="25">
        <v>-1969.6</v>
      </c>
      <c r="I30" s="25">
        <v>27561.200000000001</v>
      </c>
      <c r="J30" s="25">
        <v>7887.9</v>
      </c>
      <c r="K30" s="25">
        <v>-37</v>
      </c>
      <c r="L30" s="25">
        <v>521.79999999999995</v>
      </c>
      <c r="M30" s="25">
        <v>26067</v>
      </c>
      <c r="N30" s="25">
        <v>25545.200000000001</v>
      </c>
      <c r="O30" s="25">
        <v>-27.3</v>
      </c>
      <c r="P30" s="25"/>
      <c r="Q30" s="25">
        <v>-450.7</v>
      </c>
      <c r="R30" s="25">
        <v>139487.9</v>
      </c>
      <c r="S30" s="25">
        <v>6125.3</v>
      </c>
      <c r="T30" s="25">
        <v>8455.9</v>
      </c>
      <c r="U30" s="25">
        <v>2330.6</v>
      </c>
      <c r="V30" s="25">
        <v>145613.20000000001</v>
      </c>
      <c r="W30" s="25"/>
      <c r="X30" s="25">
        <v>139437</v>
      </c>
      <c r="Y30" s="25">
        <v>104024.5</v>
      </c>
      <c r="Z30" s="25">
        <v>35412.9</v>
      </c>
      <c r="AA30" s="25"/>
      <c r="AB30" s="25">
        <v>38777.1</v>
      </c>
      <c r="AC30" s="25"/>
      <c r="AD30" s="26">
        <v>141965</v>
      </c>
    </row>
    <row r="31" spans="1:30" x14ac:dyDescent="0.25">
      <c r="A31" s="9" t="s">
        <v>2</v>
      </c>
      <c r="B31" s="24">
        <v>135667.79999999999</v>
      </c>
      <c r="C31" s="25">
        <v>74537.2</v>
      </c>
      <c r="D31" s="25">
        <v>72834.899999999994</v>
      </c>
      <c r="E31" s="25">
        <v>60410.5</v>
      </c>
      <c r="F31" s="25">
        <v>4934.5</v>
      </c>
      <c r="G31" s="25">
        <v>20755</v>
      </c>
      <c r="H31" s="25">
        <v>2097.4</v>
      </c>
      <c r="I31" s="25">
        <v>27608.1</v>
      </c>
      <c r="J31" s="25">
        <v>5791.1</v>
      </c>
      <c r="K31" s="25">
        <v>-3.4</v>
      </c>
      <c r="L31" s="25">
        <v>3.2</v>
      </c>
      <c r="M31" s="25">
        <v>25592</v>
      </c>
      <c r="N31" s="25">
        <v>25588.799999999999</v>
      </c>
      <c r="O31" s="25">
        <v>-55.2</v>
      </c>
      <c r="P31" s="25"/>
      <c r="Q31" s="25">
        <v>-692.6</v>
      </c>
      <c r="R31" s="25">
        <v>134975.29999999999</v>
      </c>
      <c r="S31" s="25">
        <v>5002.3</v>
      </c>
      <c r="T31" s="25">
        <v>8885</v>
      </c>
      <c r="U31" s="25">
        <v>3882.7</v>
      </c>
      <c r="V31" s="25">
        <v>139977.5</v>
      </c>
      <c r="W31" s="25"/>
      <c r="X31" s="25">
        <v>135682.79999999999</v>
      </c>
      <c r="Y31" s="25">
        <v>102311.5</v>
      </c>
      <c r="Z31" s="25">
        <v>33371.699999999997</v>
      </c>
      <c r="AA31" s="25"/>
      <c r="AB31" s="25">
        <v>31476.5</v>
      </c>
      <c r="AC31" s="25"/>
      <c r="AD31" s="26">
        <v>133585.20000000001</v>
      </c>
    </row>
    <row r="32" spans="1:30" x14ac:dyDescent="0.25">
      <c r="A32" s="9" t="s">
        <v>1</v>
      </c>
      <c r="B32" s="24">
        <v>137939.6</v>
      </c>
      <c r="C32" s="25">
        <v>76035</v>
      </c>
      <c r="D32" s="25">
        <v>74116.100000000006</v>
      </c>
      <c r="E32" s="25">
        <v>61679.5</v>
      </c>
      <c r="F32" s="25">
        <v>5342.8</v>
      </c>
      <c r="G32" s="25">
        <v>22803.8</v>
      </c>
      <c r="H32" s="25">
        <v>67.900000000000006</v>
      </c>
      <c r="I32" s="25">
        <v>27423.7</v>
      </c>
      <c r="J32" s="25">
        <v>6654.9</v>
      </c>
      <c r="K32" s="25">
        <v>-21.3</v>
      </c>
      <c r="L32" s="25">
        <v>-347.6</v>
      </c>
      <c r="M32" s="25">
        <v>25726.2</v>
      </c>
      <c r="N32" s="25">
        <v>26073.8</v>
      </c>
      <c r="O32" s="25">
        <v>-19.7</v>
      </c>
      <c r="P32" s="25"/>
      <c r="Q32" s="25">
        <v>-534.29999999999995</v>
      </c>
      <c r="R32" s="25">
        <v>137405.29999999999</v>
      </c>
      <c r="S32" s="25">
        <v>6728</v>
      </c>
      <c r="T32" s="25">
        <v>9234</v>
      </c>
      <c r="U32" s="25">
        <v>2506</v>
      </c>
      <c r="V32" s="25">
        <v>144133.29999999999</v>
      </c>
      <c r="W32" s="25"/>
      <c r="X32" s="25">
        <v>138288.6</v>
      </c>
      <c r="Y32" s="25">
        <v>104244.7</v>
      </c>
      <c r="Z32" s="25">
        <v>34044.199999999997</v>
      </c>
      <c r="AA32" s="25"/>
      <c r="AB32" s="25">
        <v>34800.300000000003</v>
      </c>
      <c r="AC32" s="25"/>
      <c r="AD32" s="26">
        <v>137911.70000000001</v>
      </c>
    </row>
    <row r="33" spans="1:30" x14ac:dyDescent="0.25">
      <c r="A33" s="9" t="s">
        <v>0</v>
      </c>
      <c r="B33" s="24">
        <v>138989.5</v>
      </c>
      <c r="C33" s="25">
        <v>75070.5</v>
      </c>
      <c r="D33" s="25">
        <v>72948.800000000003</v>
      </c>
      <c r="E33" s="25">
        <v>60513.599999999999</v>
      </c>
      <c r="F33" s="25">
        <v>5310.4</v>
      </c>
      <c r="G33" s="25">
        <v>21530.400000000001</v>
      </c>
      <c r="H33" s="25">
        <v>1280.4000000000001</v>
      </c>
      <c r="I33" s="25">
        <v>27896.2</v>
      </c>
      <c r="J33" s="25">
        <v>7772</v>
      </c>
      <c r="K33" s="25">
        <v>4.7</v>
      </c>
      <c r="L33" s="25">
        <v>146.19999999999999</v>
      </c>
      <c r="M33" s="25">
        <v>26541.9</v>
      </c>
      <c r="N33" s="25">
        <v>26395.7</v>
      </c>
      <c r="O33" s="25">
        <v>-21.2</v>
      </c>
      <c r="P33" s="25"/>
      <c r="Q33" s="25">
        <v>-356.1</v>
      </c>
      <c r="R33" s="25">
        <v>138633.4</v>
      </c>
      <c r="S33" s="25">
        <v>3794.4</v>
      </c>
      <c r="T33" s="25">
        <v>7413.8</v>
      </c>
      <c r="U33" s="25">
        <v>3619.4</v>
      </c>
      <c r="V33" s="25">
        <v>142427.9</v>
      </c>
      <c r="W33" s="25"/>
      <c r="X33" s="25">
        <v>138862.5</v>
      </c>
      <c r="Y33" s="25">
        <v>103182.6</v>
      </c>
      <c r="Z33" s="25">
        <v>35679.800000000003</v>
      </c>
      <c r="AA33" s="25"/>
      <c r="AB33" s="25">
        <v>34634.1</v>
      </c>
      <c r="AC33" s="25"/>
      <c r="AD33" s="26">
        <v>137720.79999999999</v>
      </c>
    </row>
    <row r="34" spans="1:30" x14ac:dyDescent="0.25">
      <c r="A34" s="9" t="s">
        <v>7</v>
      </c>
      <c r="B34" s="24">
        <v>137520.29999999999</v>
      </c>
      <c r="C34" s="25">
        <v>73976.899999999994</v>
      </c>
      <c r="D34" s="25">
        <v>72317.7</v>
      </c>
      <c r="E34" s="25">
        <v>59883.3</v>
      </c>
      <c r="F34" s="25">
        <v>4834.8</v>
      </c>
      <c r="G34" s="25">
        <v>25384.799999999999</v>
      </c>
      <c r="H34" s="25">
        <v>-2542.8000000000002</v>
      </c>
      <c r="I34" s="25">
        <v>28045.9</v>
      </c>
      <c r="J34" s="25">
        <v>7864</v>
      </c>
      <c r="K34" s="25">
        <v>11.6</v>
      </c>
      <c r="L34" s="25">
        <v>-155.5</v>
      </c>
      <c r="M34" s="25">
        <v>24730</v>
      </c>
      <c r="N34" s="25">
        <v>24885.4</v>
      </c>
      <c r="O34" s="25">
        <v>100.6</v>
      </c>
      <c r="P34" s="25"/>
      <c r="Q34" s="25">
        <v>-248.7</v>
      </c>
      <c r="R34" s="25">
        <v>137271.6</v>
      </c>
      <c r="S34" s="25">
        <v>6107.9</v>
      </c>
      <c r="T34" s="25">
        <v>8346.2999999999993</v>
      </c>
      <c r="U34" s="25">
        <v>2238.4</v>
      </c>
      <c r="V34" s="25">
        <v>143379.5</v>
      </c>
      <c r="W34" s="25"/>
      <c r="X34" s="25">
        <v>137636.20000000001</v>
      </c>
      <c r="Y34" s="25">
        <v>101702.9</v>
      </c>
      <c r="Z34" s="25">
        <v>35932.699999999997</v>
      </c>
      <c r="AA34" s="25"/>
      <c r="AB34" s="25">
        <v>38062.300000000003</v>
      </c>
      <c r="AC34" s="25"/>
      <c r="AD34" s="26">
        <v>139998.29999999999</v>
      </c>
    </row>
    <row r="35" spans="1:30" x14ac:dyDescent="0.25">
      <c r="A35" s="9" t="s">
        <v>2</v>
      </c>
      <c r="B35" s="24">
        <v>122496.5</v>
      </c>
      <c r="C35" s="25">
        <v>67334.3</v>
      </c>
      <c r="D35" s="25">
        <v>65347.5</v>
      </c>
      <c r="E35" s="25">
        <v>52956.4</v>
      </c>
      <c r="F35" s="25">
        <v>4662</v>
      </c>
      <c r="G35" s="25">
        <v>19135.2</v>
      </c>
      <c r="H35" s="25">
        <v>1510</v>
      </c>
      <c r="I35" s="25">
        <v>28043.5</v>
      </c>
      <c r="J35" s="25">
        <v>6105.6</v>
      </c>
      <c r="K35" s="25">
        <v>-18</v>
      </c>
      <c r="L35" s="25">
        <v>-4528.7</v>
      </c>
      <c r="M35" s="25">
        <v>19986.099999999999</v>
      </c>
      <c r="N35" s="25">
        <v>24514.799999999999</v>
      </c>
      <c r="O35" s="25">
        <v>252.7</v>
      </c>
      <c r="P35" s="25"/>
      <c r="Q35" s="25">
        <v>1151.8</v>
      </c>
      <c r="R35" s="25">
        <v>123648.3</v>
      </c>
      <c r="S35" s="25">
        <v>4071.2</v>
      </c>
      <c r="T35" s="25">
        <v>7409.8</v>
      </c>
      <c r="U35" s="25">
        <v>3338.7</v>
      </c>
      <c r="V35" s="25">
        <v>127719.5</v>
      </c>
      <c r="W35" s="25"/>
      <c r="X35" s="25">
        <v>126712.2</v>
      </c>
      <c r="Y35" s="25">
        <v>92614.3</v>
      </c>
      <c r="Z35" s="25">
        <v>34097</v>
      </c>
      <c r="AA35" s="25"/>
      <c r="AB35" s="25">
        <v>29911.9</v>
      </c>
      <c r="AC35" s="25"/>
      <c r="AD35" s="26">
        <v>121039.6</v>
      </c>
    </row>
    <row r="36" spans="1:30" x14ac:dyDescent="0.25">
      <c r="A36" s="9" t="s">
        <v>1</v>
      </c>
      <c r="B36" s="24">
        <v>131077.79999999999</v>
      </c>
      <c r="C36" s="25">
        <v>71502.899999999994</v>
      </c>
      <c r="D36" s="25">
        <v>69303.199999999997</v>
      </c>
      <c r="E36" s="25">
        <v>56879.199999999997</v>
      </c>
      <c r="F36" s="25">
        <v>4752.8999999999996</v>
      </c>
      <c r="G36" s="25">
        <v>20529.8</v>
      </c>
      <c r="H36" s="25">
        <v>-332.9</v>
      </c>
      <c r="I36" s="25">
        <v>28204.3</v>
      </c>
      <c r="J36" s="25">
        <v>6972.5</v>
      </c>
      <c r="K36" s="25">
        <v>-21.6</v>
      </c>
      <c r="L36" s="25">
        <v>-592.79999999999995</v>
      </c>
      <c r="M36" s="25">
        <v>21955.5</v>
      </c>
      <c r="N36" s="25">
        <v>22548.3</v>
      </c>
      <c r="O36" s="25">
        <v>62.7</v>
      </c>
      <c r="P36" s="25"/>
      <c r="Q36" s="25">
        <v>1023.8</v>
      </c>
      <c r="R36" s="25">
        <v>132101.6</v>
      </c>
      <c r="S36" s="25">
        <v>5572.5</v>
      </c>
      <c r="T36" s="25">
        <v>7666.8</v>
      </c>
      <c r="U36" s="25">
        <v>2094.3000000000002</v>
      </c>
      <c r="V36" s="25">
        <v>137674.1</v>
      </c>
      <c r="W36" s="25"/>
      <c r="X36" s="25">
        <v>131601</v>
      </c>
      <c r="Y36" s="25">
        <v>96458.4</v>
      </c>
      <c r="Z36" s="25">
        <v>35142.199999999997</v>
      </c>
      <c r="AA36" s="25"/>
      <c r="AB36" s="25">
        <v>32267.9</v>
      </c>
      <c r="AC36" s="25"/>
      <c r="AD36" s="26">
        <v>131436.9</v>
      </c>
    </row>
    <row r="37" spans="1:30" x14ac:dyDescent="0.25">
      <c r="A37" s="9" t="s">
        <v>0</v>
      </c>
      <c r="B37" s="24">
        <v>138406.79999999999</v>
      </c>
      <c r="C37" s="25">
        <v>74563.600000000006</v>
      </c>
      <c r="D37" s="25">
        <v>72149.600000000006</v>
      </c>
      <c r="E37" s="25">
        <v>59700.1</v>
      </c>
      <c r="F37" s="25">
        <v>4822.1000000000004</v>
      </c>
      <c r="G37" s="25">
        <v>21285.9</v>
      </c>
      <c r="H37" s="25">
        <v>296.89999999999998</v>
      </c>
      <c r="I37" s="25">
        <v>28833.8</v>
      </c>
      <c r="J37" s="25">
        <v>8187.9</v>
      </c>
      <c r="K37" s="25">
        <v>-39.1</v>
      </c>
      <c r="L37" s="25">
        <v>513</v>
      </c>
      <c r="M37" s="25">
        <v>25161.1</v>
      </c>
      <c r="N37" s="25">
        <v>24648.1</v>
      </c>
      <c r="O37" s="25">
        <v>-57.3</v>
      </c>
      <c r="P37" s="25"/>
      <c r="Q37" s="25">
        <v>1174.2</v>
      </c>
      <c r="R37" s="25">
        <v>139580.9</v>
      </c>
      <c r="S37" s="25">
        <v>3832</v>
      </c>
      <c r="T37" s="25">
        <v>6578.6</v>
      </c>
      <c r="U37" s="25">
        <v>2746.6</v>
      </c>
      <c r="V37" s="25">
        <v>143412.9</v>
      </c>
      <c r="W37" s="25"/>
      <c r="X37" s="25">
        <v>137944.5</v>
      </c>
      <c r="Y37" s="25">
        <v>100949.2</v>
      </c>
      <c r="Z37" s="25">
        <v>36995.4</v>
      </c>
      <c r="AA37" s="25"/>
      <c r="AB37" s="25">
        <v>34325</v>
      </c>
      <c r="AC37" s="25"/>
      <c r="AD37" s="26">
        <v>138178.4</v>
      </c>
    </row>
    <row r="38" spans="1:30" x14ac:dyDescent="0.25">
      <c r="A38" s="9" t="s">
        <v>6</v>
      </c>
      <c r="B38" s="24">
        <v>136648.79999999999</v>
      </c>
      <c r="C38" s="25">
        <v>71853.8</v>
      </c>
      <c r="D38" s="25">
        <v>69905</v>
      </c>
      <c r="E38" s="25">
        <v>57468.6</v>
      </c>
      <c r="F38" s="25">
        <v>4670.3999999999996</v>
      </c>
      <c r="G38" s="25">
        <v>24410.7</v>
      </c>
      <c r="H38" s="25">
        <v>-1844.1</v>
      </c>
      <c r="I38" s="25">
        <v>28933.8</v>
      </c>
      <c r="J38" s="25">
        <v>8182</v>
      </c>
      <c r="K38" s="25">
        <v>-15.5</v>
      </c>
      <c r="L38" s="25">
        <v>485.4</v>
      </c>
      <c r="M38" s="25">
        <v>25244.9</v>
      </c>
      <c r="N38" s="25">
        <v>24759.5</v>
      </c>
      <c r="O38" s="25">
        <v>-27.5</v>
      </c>
      <c r="P38" s="25"/>
      <c r="Q38" s="25">
        <v>232.3</v>
      </c>
      <c r="R38" s="25">
        <v>136881.1</v>
      </c>
      <c r="S38" s="25">
        <v>6123.9</v>
      </c>
      <c r="T38" s="25">
        <v>8251.4</v>
      </c>
      <c r="U38" s="25">
        <v>2127.5</v>
      </c>
      <c r="V38" s="25">
        <v>143005.1</v>
      </c>
      <c r="W38" s="25"/>
      <c r="X38" s="25">
        <v>136254.9</v>
      </c>
      <c r="Y38" s="25">
        <v>99141.5</v>
      </c>
      <c r="Z38" s="25">
        <v>37117.9</v>
      </c>
      <c r="AA38" s="25"/>
      <c r="AB38" s="25">
        <v>37247.300000000003</v>
      </c>
      <c r="AC38" s="25"/>
      <c r="AD38" s="26">
        <v>138435.79999999999</v>
      </c>
    </row>
    <row r="39" spans="1:30" x14ac:dyDescent="0.25">
      <c r="A39" s="9" t="s">
        <v>2</v>
      </c>
      <c r="B39" s="24">
        <v>132354.9</v>
      </c>
      <c r="C39" s="25">
        <v>71254.600000000006</v>
      </c>
      <c r="D39" s="25">
        <v>69463.100000000006</v>
      </c>
      <c r="E39" s="25">
        <v>57024.6</v>
      </c>
      <c r="F39" s="25">
        <v>4589.8999999999996</v>
      </c>
      <c r="G39" s="25">
        <v>20283.2</v>
      </c>
      <c r="H39" s="25">
        <v>1426.7</v>
      </c>
      <c r="I39" s="25">
        <v>29401.8</v>
      </c>
      <c r="J39" s="25">
        <v>5819.7</v>
      </c>
      <c r="K39" s="25">
        <v>3.6</v>
      </c>
      <c r="L39" s="25">
        <v>-311</v>
      </c>
      <c r="M39" s="25">
        <v>25448.9</v>
      </c>
      <c r="N39" s="25">
        <v>25759.8</v>
      </c>
      <c r="O39" s="25">
        <v>-113.6</v>
      </c>
      <c r="P39" s="25"/>
      <c r="Q39" s="25">
        <v>-410.1</v>
      </c>
      <c r="R39" s="25">
        <v>131944.79999999999</v>
      </c>
      <c r="S39" s="25">
        <v>6472.3</v>
      </c>
      <c r="T39" s="25">
        <v>10048.5</v>
      </c>
      <c r="U39" s="25">
        <v>3576.1</v>
      </c>
      <c r="V39" s="25">
        <v>138417.1</v>
      </c>
      <c r="W39" s="25"/>
      <c r="X39" s="25">
        <v>132619.4</v>
      </c>
      <c r="Y39" s="25">
        <v>97462.5</v>
      </c>
      <c r="Z39" s="25">
        <v>35155.9</v>
      </c>
      <c r="AA39" s="25"/>
      <c r="AB39" s="25">
        <v>30678.799999999999</v>
      </c>
      <c r="AC39" s="25"/>
      <c r="AD39" s="26">
        <v>131036.9</v>
      </c>
    </row>
    <row r="40" spans="1:30" x14ac:dyDescent="0.25">
      <c r="A40" s="9" t="s">
        <v>1</v>
      </c>
      <c r="B40" s="24">
        <v>134149</v>
      </c>
      <c r="C40" s="25">
        <v>71257.899999999994</v>
      </c>
      <c r="D40" s="25">
        <v>69172.2</v>
      </c>
      <c r="E40" s="25">
        <v>56730.2</v>
      </c>
      <c r="F40" s="25">
        <v>4857.5</v>
      </c>
      <c r="G40" s="25">
        <v>21325.1</v>
      </c>
      <c r="H40" s="25">
        <v>647.1</v>
      </c>
      <c r="I40" s="25">
        <v>29253.599999999999</v>
      </c>
      <c r="J40" s="25">
        <v>6691.8</v>
      </c>
      <c r="K40" s="25">
        <v>-24.6</v>
      </c>
      <c r="L40" s="25">
        <v>244.6</v>
      </c>
      <c r="M40" s="25">
        <v>25391.9</v>
      </c>
      <c r="N40" s="25">
        <v>25147.3</v>
      </c>
      <c r="O40" s="25">
        <v>-104.2</v>
      </c>
      <c r="P40" s="25"/>
      <c r="Q40" s="25">
        <v>-1360.3</v>
      </c>
      <c r="R40" s="25">
        <v>132788.6</v>
      </c>
      <c r="S40" s="25">
        <v>7692.1</v>
      </c>
      <c r="T40" s="25">
        <v>9983</v>
      </c>
      <c r="U40" s="25">
        <v>2290.9</v>
      </c>
      <c r="V40" s="25">
        <v>140480.70000000001</v>
      </c>
      <c r="W40" s="25"/>
      <c r="X40" s="25">
        <v>133933</v>
      </c>
      <c r="Y40" s="25">
        <v>98047.3</v>
      </c>
      <c r="Z40" s="25">
        <v>35886.400000000001</v>
      </c>
      <c r="AA40" s="25"/>
      <c r="AB40" s="25">
        <v>32874.800000000003</v>
      </c>
      <c r="AC40" s="25"/>
      <c r="AD40" s="26">
        <v>133580.70000000001</v>
      </c>
    </row>
    <row r="41" spans="1:30" x14ac:dyDescent="0.25">
      <c r="A41" s="9" t="s">
        <v>0</v>
      </c>
      <c r="B41" s="24">
        <v>140627.20000000001</v>
      </c>
      <c r="C41" s="25">
        <v>75126.399999999994</v>
      </c>
      <c r="D41" s="25">
        <v>72916.399999999994</v>
      </c>
      <c r="E41" s="25">
        <v>60438</v>
      </c>
      <c r="F41" s="25">
        <v>4898.6000000000004</v>
      </c>
      <c r="G41" s="25">
        <v>21795.9</v>
      </c>
      <c r="H41" s="25">
        <v>1150.8</v>
      </c>
      <c r="I41" s="25">
        <v>29356.400000000001</v>
      </c>
      <c r="J41" s="25">
        <v>7692.2</v>
      </c>
      <c r="K41" s="25">
        <v>16.7</v>
      </c>
      <c r="L41" s="25">
        <v>721.8</v>
      </c>
      <c r="M41" s="25">
        <v>26681.1</v>
      </c>
      <c r="N41" s="25">
        <v>25959.3</v>
      </c>
      <c r="O41" s="25">
        <v>-131.5</v>
      </c>
      <c r="P41" s="25"/>
      <c r="Q41" s="25">
        <v>-2338.4</v>
      </c>
      <c r="R41" s="25">
        <v>138288.79999999999</v>
      </c>
      <c r="S41" s="25">
        <v>5518.9</v>
      </c>
      <c r="T41" s="25">
        <v>9041.7000000000007</v>
      </c>
      <c r="U41" s="25">
        <v>3522.8</v>
      </c>
      <c r="V41" s="25">
        <v>143807.70000000001</v>
      </c>
      <c r="W41" s="25"/>
      <c r="X41" s="25">
        <v>139980.29999999999</v>
      </c>
      <c r="Y41" s="25">
        <v>102913.8</v>
      </c>
      <c r="Z41" s="25">
        <v>37064.300000000003</v>
      </c>
      <c r="AA41" s="25"/>
      <c r="AB41" s="25">
        <v>34405.9</v>
      </c>
      <c r="AC41" s="25"/>
      <c r="AD41" s="26">
        <v>139529.5</v>
      </c>
    </row>
    <row r="42" spans="1:30" x14ac:dyDescent="0.25">
      <c r="A42" s="9" t="s">
        <v>5</v>
      </c>
      <c r="B42" s="24">
        <v>137910.6</v>
      </c>
      <c r="C42" s="25">
        <v>72665.2</v>
      </c>
      <c r="D42" s="25">
        <v>70829.2</v>
      </c>
      <c r="E42" s="25">
        <v>58365.7</v>
      </c>
      <c r="F42" s="25">
        <v>4634.7</v>
      </c>
      <c r="G42" s="25">
        <v>25017.7</v>
      </c>
      <c r="H42" s="25">
        <v>-1036.0999999999999</v>
      </c>
      <c r="I42" s="25">
        <v>29651.1</v>
      </c>
      <c r="J42" s="25">
        <v>7374.2</v>
      </c>
      <c r="K42" s="25">
        <v>16.5</v>
      </c>
      <c r="L42" s="25">
        <v>-270.3</v>
      </c>
      <c r="M42" s="25">
        <v>26372.7</v>
      </c>
      <c r="N42" s="25">
        <v>26643</v>
      </c>
      <c r="O42" s="25">
        <v>-142.30000000000001</v>
      </c>
      <c r="P42" s="25"/>
      <c r="Q42" s="25">
        <v>-2597.3000000000002</v>
      </c>
      <c r="R42" s="25">
        <v>135313.29999999999</v>
      </c>
      <c r="S42" s="25">
        <v>8495</v>
      </c>
      <c r="T42" s="25">
        <v>11067.2</v>
      </c>
      <c r="U42" s="25">
        <v>2572.1999999999998</v>
      </c>
      <c r="V42" s="25">
        <v>143808.29999999999</v>
      </c>
      <c r="W42" s="25"/>
      <c r="X42" s="25">
        <v>138222</v>
      </c>
      <c r="Y42" s="25">
        <v>101196.7</v>
      </c>
      <c r="Z42" s="25">
        <v>37025.5</v>
      </c>
      <c r="AA42" s="25"/>
      <c r="AB42" s="25">
        <v>36958.699999999997</v>
      </c>
      <c r="AC42" s="25"/>
      <c r="AD42" s="26">
        <v>139019.1</v>
      </c>
    </row>
    <row r="43" spans="1:30" x14ac:dyDescent="0.25">
      <c r="A43" s="9" t="s">
        <v>2</v>
      </c>
      <c r="B43" s="24">
        <v>134253.9</v>
      </c>
      <c r="C43" s="25">
        <v>73139.899999999994</v>
      </c>
      <c r="D43" s="25">
        <v>71432.5</v>
      </c>
      <c r="E43" s="25">
        <v>58957.599999999999</v>
      </c>
      <c r="F43" s="25">
        <v>4378.3999999999996</v>
      </c>
      <c r="G43" s="25">
        <v>20576.900000000001</v>
      </c>
      <c r="H43" s="25">
        <v>1755</v>
      </c>
      <c r="I43" s="25">
        <v>29755</v>
      </c>
      <c r="J43" s="25">
        <v>5216.6000000000004</v>
      </c>
      <c r="K43" s="25">
        <v>18</v>
      </c>
      <c r="L43" s="25">
        <v>-364.4</v>
      </c>
      <c r="M43" s="25">
        <v>26323.9</v>
      </c>
      <c r="N43" s="25">
        <v>26688.3</v>
      </c>
      <c r="O43" s="25">
        <v>-221.4</v>
      </c>
      <c r="P43" s="25"/>
      <c r="Q43" s="25">
        <v>-3766.7</v>
      </c>
      <c r="R43" s="25">
        <v>130487.2</v>
      </c>
      <c r="S43" s="25">
        <v>7247.3</v>
      </c>
      <c r="T43" s="25">
        <v>11567.7</v>
      </c>
      <c r="U43" s="25">
        <v>4320.3999999999996</v>
      </c>
      <c r="V43" s="25">
        <v>137734.5</v>
      </c>
      <c r="W43" s="25"/>
      <c r="X43" s="25">
        <v>134683.4</v>
      </c>
      <c r="Y43" s="25">
        <v>99806.8</v>
      </c>
      <c r="Z43" s="25">
        <v>34867.199999999997</v>
      </c>
      <c r="AA43" s="25"/>
      <c r="AB43" s="25">
        <v>30131.4</v>
      </c>
      <c r="AC43" s="25"/>
      <c r="AD43" s="26">
        <v>132484.29999999999</v>
      </c>
    </row>
    <row r="44" spans="1:30" x14ac:dyDescent="0.25">
      <c r="A44" s="9" t="s">
        <v>1</v>
      </c>
      <c r="B44" s="24">
        <v>135837.20000000001</v>
      </c>
      <c r="C44" s="25">
        <v>73926</v>
      </c>
      <c r="D44" s="25">
        <v>71946.8</v>
      </c>
      <c r="E44" s="25">
        <v>59460.4</v>
      </c>
      <c r="F44" s="25">
        <v>4690.3999999999996</v>
      </c>
      <c r="G44" s="25">
        <v>22315.9</v>
      </c>
      <c r="H44" s="25">
        <v>775.9</v>
      </c>
      <c r="I44" s="25">
        <v>29284.400000000001</v>
      </c>
      <c r="J44" s="25">
        <v>6095.4</v>
      </c>
      <c r="K44" s="25">
        <v>-69.2</v>
      </c>
      <c r="L44" s="25">
        <v>-989.8</v>
      </c>
      <c r="M44" s="25">
        <v>27017.5</v>
      </c>
      <c r="N44" s="25">
        <v>28007.3</v>
      </c>
      <c r="O44" s="25">
        <v>-191.8</v>
      </c>
      <c r="P44" s="25"/>
      <c r="Q44" s="25">
        <v>-4720.3999999999996</v>
      </c>
      <c r="R44" s="25">
        <v>131116.70000000001</v>
      </c>
      <c r="S44" s="25">
        <v>9539.7000000000007</v>
      </c>
      <c r="T44" s="25">
        <v>12472.9</v>
      </c>
      <c r="U44" s="25">
        <v>2933.2</v>
      </c>
      <c r="V44" s="25">
        <v>140656.4</v>
      </c>
      <c r="W44" s="25"/>
      <c r="X44" s="25">
        <v>136903.4</v>
      </c>
      <c r="Y44" s="25">
        <v>101668.5</v>
      </c>
      <c r="Z44" s="25">
        <v>35223.9</v>
      </c>
      <c r="AA44" s="25"/>
      <c r="AB44" s="25">
        <v>33065.199999999997</v>
      </c>
      <c r="AC44" s="25"/>
      <c r="AD44" s="26">
        <v>135172.1</v>
      </c>
    </row>
    <row r="45" spans="1:30" x14ac:dyDescent="0.25">
      <c r="A45" s="9" t="s">
        <v>0</v>
      </c>
      <c r="B45" s="24">
        <v>141000.70000000001</v>
      </c>
      <c r="C45" s="25">
        <v>75772.2</v>
      </c>
      <c r="D45" s="25">
        <v>73687.100000000006</v>
      </c>
      <c r="E45" s="25">
        <v>61176.3</v>
      </c>
      <c r="F45" s="25">
        <v>4792.1000000000004</v>
      </c>
      <c r="G45" s="25">
        <v>22495.7</v>
      </c>
      <c r="H45" s="25">
        <v>931.7</v>
      </c>
      <c r="I45" s="25">
        <v>29875.9</v>
      </c>
      <c r="J45" s="25">
        <v>7164</v>
      </c>
      <c r="K45" s="25">
        <v>44.7</v>
      </c>
      <c r="L45" s="25">
        <v>76</v>
      </c>
      <c r="M45" s="25">
        <v>28752.1</v>
      </c>
      <c r="N45" s="25">
        <v>28676.1</v>
      </c>
      <c r="O45" s="25">
        <v>-151.5</v>
      </c>
      <c r="P45" s="25"/>
      <c r="Q45" s="25">
        <v>-4538.3999999999996</v>
      </c>
      <c r="R45" s="25">
        <v>136462.29999999999</v>
      </c>
      <c r="S45" s="25">
        <v>7548.6</v>
      </c>
      <c r="T45" s="25">
        <v>12032.8</v>
      </c>
      <c r="U45" s="25">
        <v>4484.1000000000004</v>
      </c>
      <c r="V45" s="25">
        <v>144011</v>
      </c>
      <c r="W45" s="25"/>
      <c r="X45" s="25">
        <v>141045.6</v>
      </c>
      <c r="Y45" s="25">
        <v>103960.7</v>
      </c>
      <c r="Z45" s="25">
        <v>37080.800000000003</v>
      </c>
      <c r="AA45" s="25"/>
      <c r="AB45" s="25">
        <v>34443.5</v>
      </c>
      <c r="AC45" s="25"/>
      <c r="AD45" s="26">
        <v>140019.9</v>
      </c>
    </row>
    <row r="46" spans="1:30" x14ac:dyDescent="0.25">
      <c r="A46" s="9" t="s">
        <v>4</v>
      </c>
      <c r="B46" s="24">
        <v>140879.6</v>
      </c>
      <c r="C46" s="25">
        <v>75059</v>
      </c>
      <c r="D46" s="25">
        <v>73307.7</v>
      </c>
      <c r="E46" s="25">
        <v>60795</v>
      </c>
      <c r="F46" s="25">
        <v>4603.6000000000004</v>
      </c>
      <c r="G46" s="25">
        <v>25881.3</v>
      </c>
      <c r="H46" s="25">
        <v>-1140.7</v>
      </c>
      <c r="I46" s="25">
        <v>30037.200000000001</v>
      </c>
      <c r="J46" s="25">
        <v>7577.8</v>
      </c>
      <c r="K46" s="25">
        <v>28.8</v>
      </c>
      <c r="L46" s="25">
        <v>-898.1</v>
      </c>
      <c r="M46" s="25">
        <v>26944.7</v>
      </c>
      <c r="N46" s="25">
        <v>27842.7</v>
      </c>
      <c r="O46" s="25">
        <v>-269.39999999999998</v>
      </c>
      <c r="P46" s="25"/>
      <c r="Q46" s="25">
        <v>-3415.9</v>
      </c>
      <c r="R46" s="25">
        <v>137463.6</v>
      </c>
      <c r="S46" s="25">
        <v>8422.6</v>
      </c>
      <c r="T46" s="25">
        <v>12262.2</v>
      </c>
      <c r="U46" s="25">
        <v>3839.6</v>
      </c>
      <c r="V46" s="25">
        <v>145886.20000000001</v>
      </c>
      <c r="W46" s="25"/>
      <c r="X46" s="25">
        <v>141823.5</v>
      </c>
      <c r="Y46" s="25">
        <v>104156.5</v>
      </c>
      <c r="Z46" s="25">
        <v>37671.9</v>
      </c>
      <c r="AA46" s="25"/>
      <c r="AB46" s="25">
        <v>37963.300000000003</v>
      </c>
      <c r="AC46" s="25"/>
      <c r="AD46" s="26">
        <v>142295.6</v>
      </c>
    </row>
    <row r="47" spans="1:30" x14ac:dyDescent="0.25">
      <c r="A47" s="9" t="s">
        <v>2</v>
      </c>
      <c r="B47" s="24">
        <v>136173.79999999999</v>
      </c>
      <c r="C47" s="25">
        <v>73493.2</v>
      </c>
      <c r="D47" s="25">
        <v>71685.3</v>
      </c>
      <c r="E47" s="25">
        <v>59191.4</v>
      </c>
      <c r="F47" s="25">
        <v>4534.2</v>
      </c>
      <c r="G47" s="25">
        <v>20580</v>
      </c>
      <c r="H47" s="25">
        <v>1638.3</v>
      </c>
      <c r="I47" s="25">
        <v>29424.9</v>
      </c>
      <c r="J47" s="25">
        <v>5440.1</v>
      </c>
      <c r="K47" s="25">
        <v>8.3000000000000007</v>
      </c>
      <c r="L47" s="25">
        <v>964.9</v>
      </c>
      <c r="M47" s="25">
        <v>27285.7</v>
      </c>
      <c r="N47" s="25">
        <v>26320.7</v>
      </c>
      <c r="O47" s="25">
        <v>89.8</v>
      </c>
      <c r="P47" s="25"/>
      <c r="Q47" s="25">
        <v>-2603.6999999999998</v>
      </c>
      <c r="R47" s="25">
        <v>133570.1</v>
      </c>
      <c r="S47" s="25">
        <v>7825.8</v>
      </c>
      <c r="T47" s="25">
        <v>13865.6</v>
      </c>
      <c r="U47" s="25">
        <v>6039.8</v>
      </c>
      <c r="V47" s="25">
        <v>141395.9</v>
      </c>
      <c r="W47" s="25"/>
      <c r="X47" s="25">
        <v>135055.6</v>
      </c>
      <c r="Y47" s="25">
        <v>100292.9</v>
      </c>
      <c r="Z47" s="25">
        <v>34743.199999999997</v>
      </c>
      <c r="AA47" s="25"/>
      <c r="AB47" s="25">
        <v>30537.1</v>
      </c>
      <c r="AC47" s="25"/>
      <c r="AD47" s="26">
        <v>134396</v>
      </c>
    </row>
    <row r="48" spans="1:30" x14ac:dyDescent="0.25">
      <c r="A48" s="9" t="s">
        <v>1</v>
      </c>
      <c r="B48" s="24">
        <v>137049.79999999999</v>
      </c>
      <c r="C48" s="25">
        <v>73890.600000000006</v>
      </c>
      <c r="D48" s="25">
        <v>71820.2</v>
      </c>
      <c r="E48" s="25">
        <v>59318</v>
      </c>
      <c r="F48" s="25">
        <v>4796.1000000000004</v>
      </c>
      <c r="G48" s="25">
        <v>21720.3</v>
      </c>
      <c r="H48" s="25">
        <v>149.9</v>
      </c>
      <c r="I48" s="25">
        <v>29218.6</v>
      </c>
      <c r="J48" s="25">
        <v>6210.3</v>
      </c>
      <c r="K48" s="25">
        <v>-16.7</v>
      </c>
      <c r="L48" s="25">
        <v>1097</v>
      </c>
      <c r="M48" s="25">
        <v>27803.4</v>
      </c>
      <c r="N48" s="25">
        <v>26706.400000000001</v>
      </c>
      <c r="O48" s="25">
        <v>-16.3</v>
      </c>
      <c r="P48" s="25"/>
      <c r="Q48" s="25">
        <v>-2084.3000000000002</v>
      </c>
      <c r="R48" s="25">
        <v>134965.5</v>
      </c>
      <c r="S48" s="25">
        <v>9783.1</v>
      </c>
      <c r="T48" s="25">
        <v>14148.3</v>
      </c>
      <c r="U48" s="25">
        <v>4365.2</v>
      </c>
      <c r="V48" s="25">
        <v>144748.70000000001</v>
      </c>
      <c r="W48" s="25"/>
      <c r="X48" s="25">
        <v>135822.70000000001</v>
      </c>
      <c r="Y48" s="25">
        <v>100476.5</v>
      </c>
      <c r="Z48" s="25">
        <v>35335.800000000003</v>
      </c>
      <c r="AA48" s="25"/>
      <c r="AB48" s="25">
        <v>32720.400000000001</v>
      </c>
      <c r="AC48" s="25"/>
      <c r="AD48" s="26">
        <v>137024.6</v>
      </c>
    </row>
    <row r="49" spans="1:30" x14ac:dyDescent="0.25">
      <c r="A49" s="9" t="s">
        <v>0</v>
      </c>
      <c r="B49" s="24">
        <v>141734.79999999999</v>
      </c>
      <c r="C49" s="25">
        <v>75534.2</v>
      </c>
      <c r="D49" s="25">
        <v>73362.2</v>
      </c>
      <c r="E49" s="25">
        <v>60829.9</v>
      </c>
      <c r="F49" s="25">
        <v>4814.8</v>
      </c>
      <c r="G49" s="25">
        <v>22672.6</v>
      </c>
      <c r="H49" s="25">
        <v>170.9</v>
      </c>
      <c r="I49" s="25">
        <v>29579.8</v>
      </c>
      <c r="J49" s="25">
        <v>7167.3</v>
      </c>
      <c r="K49" s="25">
        <v>19.3</v>
      </c>
      <c r="L49" s="25">
        <v>1765.4</v>
      </c>
      <c r="M49" s="25">
        <v>29977.200000000001</v>
      </c>
      <c r="N49" s="25">
        <v>28211.8</v>
      </c>
      <c r="O49" s="25">
        <v>10.6</v>
      </c>
      <c r="P49" s="25"/>
      <c r="Q49" s="25">
        <v>-2412</v>
      </c>
      <c r="R49" s="25">
        <v>139322.79999999999</v>
      </c>
      <c r="S49" s="25">
        <v>6688.4</v>
      </c>
      <c r="T49" s="25">
        <v>12476.5</v>
      </c>
      <c r="U49" s="25">
        <v>5788.1</v>
      </c>
      <c r="V49" s="25">
        <v>146011.20000000001</v>
      </c>
      <c r="W49" s="25"/>
      <c r="X49" s="25">
        <v>139888.6</v>
      </c>
      <c r="Y49" s="25">
        <v>103103.8</v>
      </c>
      <c r="Z49" s="25">
        <v>36782.9</v>
      </c>
      <c r="AA49" s="25"/>
      <c r="AB49" s="25">
        <v>34647</v>
      </c>
      <c r="AC49" s="25"/>
      <c r="AD49" s="26">
        <v>141628.29999999999</v>
      </c>
    </row>
    <row r="50" spans="1:30" x14ac:dyDescent="0.25">
      <c r="A50" s="9" t="s">
        <v>3</v>
      </c>
      <c r="B50" s="24">
        <v>139364.70000000001</v>
      </c>
      <c r="C50" s="25">
        <v>73733.5</v>
      </c>
      <c r="D50" s="25">
        <v>71871.399999999994</v>
      </c>
      <c r="E50" s="25">
        <v>59367.6</v>
      </c>
      <c r="F50" s="25">
        <v>4443.8</v>
      </c>
      <c r="G50" s="25">
        <v>25517.599999999999</v>
      </c>
      <c r="H50" s="25">
        <v>-1386.7</v>
      </c>
      <c r="I50" s="25">
        <v>29782.1</v>
      </c>
      <c r="J50" s="25">
        <v>7136</v>
      </c>
      <c r="K50" s="25">
        <v>15.1</v>
      </c>
      <c r="L50" s="25">
        <v>283.89999999999998</v>
      </c>
      <c r="M50" s="25">
        <v>27199.7</v>
      </c>
      <c r="N50" s="25">
        <v>26915.8</v>
      </c>
      <c r="O50" s="25">
        <v>-160.5</v>
      </c>
      <c r="P50" s="25"/>
      <c r="Q50" s="25">
        <v>-1946.6</v>
      </c>
      <c r="R50" s="25">
        <v>137418.20000000001</v>
      </c>
      <c r="S50" s="25">
        <v>9103</v>
      </c>
      <c r="T50" s="25">
        <v>13855.7</v>
      </c>
      <c r="U50" s="25">
        <v>4752.8</v>
      </c>
      <c r="V50" s="25">
        <v>146521.1</v>
      </c>
      <c r="W50" s="25"/>
      <c r="X50" s="25">
        <v>138997.70000000001</v>
      </c>
      <c r="Y50" s="25">
        <v>102067.4</v>
      </c>
      <c r="Z50" s="25">
        <v>36939.699999999997</v>
      </c>
      <c r="AA50" s="25"/>
      <c r="AB50" s="25">
        <v>37008.9</v>
      </c>
      <c r="AC50" s="25"/>
      <c r="AD50" s="26">
        <v>141040.4</v>
      </c>
    </row>
    <row r="51" spans="1:30" x14ac:dyDescent="0.25">
      <c r="A51" s="9" t="s">
        <v>2</v>
      </c>
      <c r="B51" s="24">
        <v>134758.5</v>
      </c>
      <c r="C51" s="25">
        <v>72980.899999999994</v>
      </c>
      <c r="D51" s="25">
        <v>71158.100000000006</v>
      </c>
      <c r="E51" s="25">
        <v>58665.5</v>
      </c>
      <c r="F51" s="25">
        <v>4392.5</v>
      </c>
      <c r="G51" s="25">
        <v>20948.2</v>
      </c>
      <c r="H51" s="25">
        <v>1108.7</v>
      </c>
      <c r="I51" s="25">
        <v>29860.2</v>
      </c>
      <c r="J51" s="25">
        <v>5389.7</v>
      </c>
      <c r="K51" s="25">
        <v>-7</v>
      </c>
      <c r="L51" s="25">
        <v>294.60000000000002</v>
      </c>
      <c r="M51" s="25">
        <v>27472.3</v>
      </c>
      <c r="N51" s="25">
        <v>27177.7</v>
      </c>
      <c r="O51" s="25">
        <v>-209.4</v>
      </c>
      <c r="P51" s="25"/>
      <c r="Q51" s="25">
        <v>-1910</v>
      </c>
      <c r="R51" s="25">
        <v>132848.4</v>
      </c>
      <c r="S51" s="25">
        <v>8460.7999999999993</v>
      </c>
      <c r="T51" s="25">
        <v>15410.8</v>
      </c>
      <c r="U51" s="25">
        <v>6950.1</v>
      </c>
      <c r="V51" s="25">
        <v>141309.20000000001</v>
      </c>
      <c r="W51" s="25"/>
      <c r="X51" s="25">
        <v>134493.5</v>
      </c>
      <c r="Y51" s="25">
        <v>99404.7</v>
      </c>
      <c r="Z51" s="25">
        <v>35079.5</v>
      </c>
      <c r="AA51" s="25"/>
      <c r="AB51" s="25">
        <v>30685.5</v>
      </c>
      <c r="AC51" s="25"/>
      <c r="AD51" s="26">
        <v>133626.4</v>
      </c>
    </row>
    <row r="52" spans="1:30" x14ac:dyDescent="0.25">
      <c r="A52" s="9" t="s">
        <v>1</v>
      </c>
      <c r="B52" s="24">
        <v>137681.20000000001</v>
      </c>
      <c r="C52" s="25">
        <v>74420</v>
      </c>
      <c r="D52" s="25">
        <v>72342.100000000006</v>
      </c>
      <c r="E52" s="25">
        <v>59819.6</v>
      </c>
      <c r="F52" s="25">
        <v>4721.6000000000004</v>
      </c>
      <c r="G52" s="25">
        <v>22189.3</v>
      </c>
      <c r="H52" s="25">
        <v>599.70000000000005</v>
      </c>
      <c r="I52" s="25">
        <v>29558.5</v>
      </c>
      <c r="J52" s="25">
        <v>6261.3</v>
      </c>
      <c r="K52" s="25">
        <v>-6</v>
      </c>
      <c r="L52" s="25">
        <v>113.5</v>
      </c>
      <c r="M52" s="25">
        <v>28097.1</v>
      </c>
      <c r="N52" s="25">
        <v>27983.599999999999</v>
      </c>
      <c r="O52" s="25">
        <v>-176.8</v>
      </c>
      <c r="P52" s="25"/>
      <c r="Q52" s="25">
        <v>-1711.6</v>
      </c>
      <c r="R52" s="25">
        <v>135969.5</v>
      </c>
      <c r="S52" s="25">
        <v>10800.9</v>
      </c>
      <c r="T52" s="25">
        <v>15809</v>
      </c>
      <c r="U52" s="25">
        <v>5008.2</v>
      </c>
      <c r="V52" s="25">
        <v>146770.4</v>
      </c>
      <c r="W52" s="25"/>
      <c r="X52" s="25">
        <v>137626.29999999999</v>
      </c>
      <c r="Y52" s="25">
        <v>101876.9</v>
      </c>
      <c r="Z52" s="25">
        <v>35735.4</v>
      </c>
      <c r="AA52" s="25"/>
      <c r="AB52" s="25">
        <v>33142.800000000003</v>
      </c>
      <c r="AC52" s="25"/>
      <c r="AD52" s="26">
        <v>137132.29999999999</v>
      </c>
    </row>
    <row r="53" spans="1:30" x14ac:dyDescent="0.25">
      <c r="A53" s="15" t="s">
        <v>0</v>
      </c>
      <c r="B53" s="24">
        <v>143119.4</v>
      </c>
      <c r="C53" s="25">
        <v>76146.7</v>
      </c>
      <c r="D53" s="25">
        <v>73967.7</v>
      </c>
      <c r="E53" s="25">
        <v>61405.9</v>
      </c>
      <c r="F53" s="25">
        <v>4765.3999999999996</v>
      </c>
      <c r="G53" s="25">
        <v>22850.799999999999</v>
      </c>
      <c r="H53" s="25">
        <v>181.2</v>
      </c>
      <c r="I53" s="25">
        <v>30048</v>
      </c>
      <c r="J53" s="25">
        <v>7173.5</v>
      </c>
      <c r="K53" s="25">
        <v>-13</v>
      </c>
      <c r="L53" s="25">
        <v>1920.4</v>
      </c>
      <c r="M53" s="25">
        <v>30052.2</v>
      </c>
      <c r="N53" s="25">
        <v>28131.8</v>
      </c>
      <c r="O53" s="25">
        <v>46.3</v>
      </c>
      <c r="P53" s="25"/>
      <c r="Q53" s="25">
        <v>-1624.6</v>
      </c>
      <c r="R53" s="25">
        <v>141494.9</v>
      </c>
      <c r="S53" s="25">
        <v>6624.9</v>
      </c>
      <c r="T53" s="25">
        <v>12805.2</v>
      </c>
      <c r="U53" s="25">
        <v>6180.3</v>
      </c>
      <c r="V53" s="25">
        <v>148119.79999999999</v>
      </c>
      <c r="W53" s="25"/>
      <c r="X53" s="25">
        <v>141034.79999999999</v>
      </c>
      <c r="Y53" s="25">
        <v>103838.6</v>
      </c>
      <c r="Z53" s="25">
        <v>37198.199999999997</v>
      </c>
      <c r="AA53" s="25"/>
      <c r="AB53" s="25">
        <v>34773.4</v>
      </c>
      <c r="AC53" s="25"/>
      <c r="AD53" s="26">
        <v>143063.5</v>
      </c>
    </row>
    <row r="54" spans="1:30" x14ac:dyDescent="0.25">
      <c r="A54" s="17" t="s">
        <v>195</v>
      </c>
      <c r="B54" s="24">
        <v>141914.5</v>
      </c>
      <c r="C54" s="25">
        <v>75049.100000000006</v>
      </c>
      <c r="D54" s="25">
        <v>73178.100000000006</v>
      </c>
      <c r="E54" s="25">
        <v>60633.5</v>
      </c>
      <c r="F54" s="25">
        <v>4602.3999999999996</v>
      </c>
      <c r="G54" s="25">
        <v>26249.599999999999</v>
      </c>
      <c r="H54" s="25">
        <v>-759.2</v>
      </c>
      <c r="I54" s="25">
        <v>30008.3</v>
      </c>
      <c r="J54" s="25">
        <v>7279.9</v>
      </c>
      <c r="K54" s="25">
        <v>30.8</v>
      </c>
      <c r="L54" s="25">
        <v>-296.5</v>
      </c>
      <c r="M54" s="25">
        <v>28370.2</v>
      </c>
      <c r="N54" s="25">
        <v>28666.7</v>
      </c>
      <c r="O54" s="25">
        <v>-249.8</v>
      </c>
      <c r="P54" s="25"/>
      <c r="Q54" s="25">
        <v>-1494.7</v>
      </c>
      <c r="R54" s="25">
        <v>140419.79999999999</v>
      </c>
      <c r="S54" s="25">
        <v>9923.2999999999993</v>
      </c>
      <c r="T54" s="25">
        <v>14886.4</v>
      </c>
      <c r="U54" s="25">
        <v>4963.1000000000004</v>
      </c>
      <c r="V54" s="25">
        <v>150343.1</v>
      </c>
      <c r="W54" s="25"/>
      <c r="X54" s="25">
        <v>142347.6</v>
      </c>
      <c r="Y54" s="25">
        <v>105000.7</v>
      </c>
      <c r="Z54" s="25">
        <v>37341.699999999997</v>
      </c>
      <c r="AA54" s="25"/>
      <c r="AB54" s="25">
        <v>38044.400000000001</v>
      </c>
      <c r="AC54" s="25"/>
      <c r="AD54" s="26">
        <v>142865.60000000001</v>
      </c>
    </row>
    <row r="55" spans="1:30" x14ac:dyDescent="0.25">
      <c r="A55" s="9" t="s">
        <v>2</v>
      </c>
      <c r="B55" s="24">
        <v>137387.6</v>
      </c>
      <c r="C55" s="25">
        <v>73951.399999999994</v>
      </c>
      <c r="D55" s="25">
        <v>72061.2</v>
      </c>
      <c r="E55" s="25">
        <v>59542.400000000001</v>
      </c>
      <c r="F55" s="25">
        <v>4500.3999999999996</v>
      </c>
      <c r="G55" s="25">
        <v>21428</v>
      </c>
      <c r="H55" s="25">
        <v>1889.4</v>
      </c>
      <c r="I55" s="25">
        <v>29849.599999999999</v>
      </c>
      <c r="J55" s="25">
        <v>5371.4</v>
      </c>
      <c r="K55" s="25">
        <v>-42.9</v>
      </c>
      <c r="L55" s="25">
        <v>644.20000000000005</v>
      </c>
      <c r="M55" s="25">
        <v>29168.400000000001</v>
      </c>
      <c r="N55" s="25">
        <v>28524.2</v>
      </c>
      <c r="O55" s="25">
        <v>-204</v>
      </c>
      <c r="P55" s="25"/>
      <c r="Q55" s="25">
        <v>-1272.2</v>
      </c>
      <c r="R55" s="25">
        <v>136115.5</v>
      </c>
      <c r="S55" s="25">
        <v>7780.3</v>
      </c>
      <c r="T55" s="25">
        <v>14766.7</v>
      </c>
      <c r="U55" s="25">
        <v>6986.5</v>
      </c>
      <c r="V55" s="25">
        <v>143895.70000000001</v>
      </c>
      <c r="W55" s="25"/>
      <c r="X55" s="25">
        <v>136830.29999999999</v>
      </c>
      <c r="Y55" s="25">
        <v>101830.8</v>
      </c>
      <c r="Z55" s="25">
        <v>34961.300000000003</v>
      </c>
      <c r="AA55" s="25"/>
      <c r="AB55" s="25">
        <v>31247.5</v>
      </c>
      <c r="AC55" s="25"/>
      <c r="AD55" s="26">
        <v>135423.5</v>
      </c>
    </row>
    <row r="56" spans="1:30" s="17" customFormat="1" ht="15" thickBot="1" x14ac:dyDescent="0.3">
      <c r="A56" s="17" t="s">
        <v>1</v>
      </c>
      <c r="B56" s="27">
        <v>139172.9</v>
      </c>
      <c r="C56" s="25">
        <v>75044.5</v>
      </c>
      <c r="D56" s="25">
        <v>72909.600000000006</v>
      </c>
      <c r="E56" s="25">
        <v>60366.1</v>
      </c>
      <c r="F56" s="25">
        <v>4349.6000000000004</v>
      </c>
      <c r="G56" s="25">
        <v>22920.400000000001</v>
      </c>
      <c r="H56" s="25">
        <v>604.20000000000005</v>
      </c>
      <c r="I56" s="25">
        <v>29705.8</v>
      </c>
      <c r="J56" s="25">
        <v>6264.2</v>
      </c>
      <c r="K56" s="25">
        <v>-7.7</v>
      </c>
      <c r="L56" s="25">
        <v>512.20000000000005</v>
      </c>
      <c r="M56" s="25">
        <v>28897</v>
      </c>
      <c r="N56" s="25">
        <v>28384.799999999999</v>
      </c>
      <c r="O56" s="25">
        <v>-220.2</v>
      </c>
      <c r="P56" s="25"/>
      <c r="Q56" s="25">
        <v>-1140.0999999999999</v>
      </c>
      <c r="R56" s="25">
        <v>138032.79999999999</v>
      </c>
      <c r="S56" s="25">
        <v>11504.3</v>
      </c>
      <c r="T56" s="25">
        <v>16455.099999999999</v>
      </c>
      <c r="U56" s="25">
        <v>4950.8</v>
      </c>
      <c r="V56" s="25">
        <v>149537.20000000001</v>
      </c>
      <c r="W56" s="25"/>
      <c r="X56" s="25">
        <v>138726.39999999999</v>
      </c>
      <c r="Y56" s="25">
        <v>102839</v>
      </c>
      <c r="Z56" s="25">
        <v>35863.5</v>
      </c>
      <c r="AA56" s="25"/>
      <c r="AB56" s="25">
        <v>33470.800000000003</v>
      </c>
      <c r="AC56" s="25"/>
      <c r="AD56" s="26">
        <v>138623.70000000001</v>
      </c>
    </row>
    <row r="57" spans="1:30" x14ac:dyDescent="0.25">
      <c r="A57" s="16"/>
      <c r="B57" s="11"/>
      <c r="C57" s="11"/>
      <c r="D57" s="11"/>
      <c r="E57" s="11"/>
      <c r="F57" s="11"/>
      <c r="G57" s="11"/>
      <c r="H57" s="16"/>
      <c r="I57" s="11"/>
      <c r="J57" s="11"/>
      <c r="K57" s="16"/>
      <c r="L57" s="11"/>
      <c r="M57" s="11"/>
      <c r="N57" s="11"/>
      <c r="O57" s="16"/>
      <c r="P57" s="16"/>
      <c r="Q57" s="11"/>
      <c r="R57" s="11"/>
      <c r="S57" s="11"/>
      <c r="T57" s="11"/>
      <c r="U57" s="11"/>
      <c r="V57" s="11"/>
      <c r="W57" s="16"/>
      <c r="X57" s="11"/>
      <c r="Y57" s="11"/>
      <c r="Z57" s="11"/>
      <c r="AA57" s="16"/>
      <c r="AB57" s="11"/>
      <c r="AC57" s="16"/>
      <c r="AD57" s="11"/>
    </row>
    <row r="58" spans="1:30" ht="14.25" customHeight="1" x14ac:dyDescent="0.25">
      <c r="A58" s="19" t="s">
        <v>121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0"/>
      <c r="Q58" s="10"/>
      <c r="R58" s="10"/>
      <c r="S58" s="10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</row>
    <row r="59" spans="1:30" ht="14.25" customHeight="1" x14ac:dyDescent="0.25">
      <c r="A59" s="19" t="s">
        <v>119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0"/>
      <c r="Q59" s="10"/>
      <c r="R59" s="10"/>
      <c r="S59" s="10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</row>
    <row r="60" spans="1:30" ht="14.25" customHeight="1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8"/>
      <c r="Q60" s="18"/>
      <c r="R60" s="18"/>
      <c r="S60" s="18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</row>
    <row r="61" spans="1:30" x14ac:dyDescent="0.25">
      <c r="A61" s="19" t="s">
        <v>118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8"/>
      <c r="Q61" s="18"/>
      <c r="R61" s="18"/>
      <c r="S61" s="18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</row>
    <row r="62" spans="1:30" x14ac:dyDescent="0.25">
      <c r="A62" s="19" t="s">
        <v>120</v>
      </c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0"/>
      <c r="Q62" s="10"/>
      <c r="R62" s="10"/>
      <c r="S62" s="10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C56"/>
  <sheetViews>
    <sheetView showGridLines="0" zoomScaleNormal="100" workbookViewId="0"/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6" width="12" customWidth="1"/>
    <col min="17" max="17" width="11.140625" bestFit="1" customWidth="1"/>
    <col min="18" max="20" width="11.140625" customWidth="1"/>
    <col min="21" max="21" width="11.140625" bestFit="1" customWidth="1"/>
    <col min="22" max="22" width="1.7109375" customWidth="1"/>
    <col min="23" max="24" width="11" bestFit="1" customWidth="1"/>
    <col min="25" max="25" width="9.85546875" bestFit="1" customWidth="1"/>
    <col min="26" max="26" width="1.7109375" customWidth="1"/>
    <col min="27" max="27" width="9.85546875" bestFit="1" customWidth="1"/>
    <col min="28" max="28" width="1.7109375" customWidth="1"/>
    <col min="29" max="29" width="14.28515625" customWidth="1"/>
  </cols>
  <sheetData>
    <row r="1" spans="1:29" ht="19.5" x14ac:dyDescent="0.25">
      <c r="A1" s="21" t="s">
        <v>89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2"/>
      <c r="P1" s="28" t="s">
        <v>82</v>
      </c>
      <c r="Q1" s="28"/>
      <c r="R1" s="28"/>
      <c r="S1" s="28"/>
      <c r="T1" s="28"/>
      <c r="U1" s="28"/>
      <c r="V1" s="28"/>
      <c r="W1" s="28"/>
      <c r="X1" s="28"/>
      <c r="Y1" s="28"/>
      <c r="Z1" s="22"/>
      <c r="AA1" s="28"/>
      <c r="AB1" s="28"/>
      <c r="AC1" s="28" t="s">
        <v>83</v>
      </c>
    </row>
    <row r="2" spans="1:29" ht="19.5" x14ac:dyDescent="0.25">
      <c r="A2" s="21" t="str">
        <f>VLOOKUP(A1,目次!B:C,2,0)</f>
        <v>실질, 원계열, 전년동기비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2"/>
      <c r="P2" s="28" t="s">
        <v>103</v>
      </c>
      <c r="Q2" s="28"/>
      <c r="R2" s="28"/>
      <c r="S2" s="28"/>
      <c r="T2" s="28"/>
      <c r="U2" s="28"/>
      <c r="V2" s="28"/>
      <c r="W2" s="28"/>
      <c r="X2" s="28"/>
      <c r="Y2" s="28"/>
      <c r="Z2" s="22"/>
      <c r="AA2" s="28"/>
      <c r="AB2" s="28"/>
      <c r="AC2" s="28" t="s">
        <v>105</v>
      </c>
    </row>
    <row r="3" spans="1:29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O3" s="9"/>
      <c r="P3" s="17"/>
      <c r="Q3" s="17"/>
      <c r="R3" s="17"/>
      <c r="S3" s="17"/>
      <c r="T3" s="17"/>
      <c r="U3" s="17"/>
      <c r="V3" s="17"/>
      <c r="W3" s="17"/>
      <c r="X3" s="17"/>
      <c r="Y3" s="17"/>
      <c r="Z3" s="9"/>
      <c r="AA3" s="17"/>
      <c r="AB3" s="17"/>
      <c r="AC3" s="17"/>
    </row>
    <row r="4" spans="1:29" ht="28.5" x14ac:dyDescent="0.25">
      <c r="A4" s="10"/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158</v>
      </c>
      <c r="H4" s="18" t="s">
        <v>159</v>
      </c>
      <c r="I4" s="18" t="s">
        <v>43</v>
      </c>
      <c r="J4" s="18" t="s">
        <v>44</v>
      </c>
      <c r="K4" s="18" t="s">
        <v>160</v>
      </c>
      <c r="L4" s="14" t="s">
        <v>45</v>
      </c>
      <c r="M4" s="14"/>
      <c r="N4" s="14"/>
      <c r="O4" s="10"/>
      <c r="P4" s="18" t="s">
        <v>47</v>
      </c>
      <c r="Q4" s="18" t="s">
        <v>48</v>
      </c>
      <c r="R4" s="14" t="s">
        <v>49</v>
      </c>
      <c r="S4" s="14"/>
      <c r="T4" s="14"/>
      <c r="U4" s="18" t="s">
        <v>51</v>
      </c>
      <c r="V4" s="18"/>
      <c r="W4" s="18" t="s">
        <v>52</v>
      </c>
      <c r="X4" s="18" t="s">
        <v>53</v>
      </c>
      <c r="Y4" s="18" t="s">
        <v>54</v>
      </c>
      <c r="Z4" s="10"/>
      <c r="AA4" s="18" t="s">
        <v>74</v>
      </c>
      <c r="AB4" s="18"/>
      <c r="AC4" s="7" t="s">
        <v>55</v>
      </c>
    </row>
    <row r="5" spans="1:29" x14ac:dyDescent="0.25">
      <c r="A5" s="10"/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161</v>
      </c>
      <c r="N5" s="18" t="s">
        <v>162</v>
      </c>
      <c r="O5" s="10"/>
      <c r="P5" s="18"/>
      <c r="Q5" s="18"/>
      <c r="R5" s="18" t="s">
        <v>50</v>
      </c>
      <c r="S5" s="18" t="s">
        <v>164</v>
      </c>
      <c r="T5" s="18" t="s">
        <v>165</v>
      </c>
      <c r="U5" s="18"/>
      <c r="V5" s="18"/>
      <c r="W5" s="18"/>
      <c r="X5" s="18"/>
      <c r="Y5" s="18"/>
      <c r="Z5" s="10"/>
      <c r="AA5" s="18"/>
      <c r="AB5" s="18"/>
      <c r="AC5" s="7"/>
    </row>
    <row r="6" spans="1:29" ht="38.25" x14ac:dyDescent="0.25">
      <c r="A6" s="30"/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O6" s="30"/>
      <c r="P6" s="30" t="str">
        <f>HLOOKUP(P4,'gaku-jg'!4:8,3,0)</f>
        <v>Trading
Gains/Losses</v>
      </c>
      <c r="Q6" s="30" t="str">
        <f>HLOOKUP(Q4,'gaku-jg'!4:8,3,0)</f>
        <v>GDI</v>
      </c>
      <c r="R6" s="33" t="str">
        <f>HLOOKUP(R4,'gaku-jg'!4:8,3,0)</f>
        <v>Income from /to the Rest of the World</v>
      </c>
      <c r="S6" s="32"/>
      <c r="T6" s="32"/>
      <c r="U6" s="30" t="str">
        <f>HLOOKUP(U4,'gaku-jg'!4:8,3,0)</f>
        <v>GNI</v>
      </c>
      <c r="V6" s="30"/>
      <c r="W6" s="30" t="str">
        <f>HLOOKUP(W4,'gaku-jg'!4:8,3,0)</f>
        <v>Domestic
Demand</v>
      </c>
      <c r="X6" s="30" t="str">
        <f>HLOOKUP(X4,'gaku-jg'!4:8,3,0)</f>
        <v>Private
Demand</v>
      </c>
      <c r="Y6" s="30" t="str">
        <f>HLOOKUP(Y4,'gaku-jg'!4:8,3,0)</f>
        <v>Public
Demand</v>
      </c>
      <c r="Z6" s="30"/>
      <c r="AA6" s="30" t="str">
        <f>HLOOKUP(AA4,'gaku-jg'!4:8,3,0)</f>
        <v>Gross Fixed Capital
Formation</v>
      </c>
      <c r="AB6" s="30"/>
      <c r="AC6" s="31" t="str">
        <f>HLOOKUP(AC4,'gaku-jg'!4:8,3,0)</f>
        <v>Final Sales of Domestic Product</v>
      </c>
    </row>
    <row r="7" spans="1:29" x14ac:dyDescent="0.25">
      <c r="A7" s="34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30"/>
      <c r="P7" s="30"/>
      <c r="Q7" s="30"/>
      <c r="R7" s="30" t="str">
        <f>HLOOKUP(R5,'gaku-jg'!5:9,3,0)</f>
        <v>Net</v>
      </c>
      <c r="S7" s="30" t="str">
        <f>HLOOKUP(S5,'gaku-jg'!5:9,3,0)</f>
        <v>Receipt</v>
      </c>
      <c r="T7" s="30" t="str">
        <f>HLOOKUP(T5,'gaku-jg'!5:9,3,0)</f>
        <v>Payment</v>
      </c>
      <c r="U7" s="30"/>
      <c r="V7" s="30"/>
      <c r="W7" s="30"/>
      <c r="X7" s="30"/>
      <c r="Y7" s="30"/>
      <c r="Z7" s="30"/>
      <c r="AA7" s="30"/>
      <c r="AB7" s="30"/>
      <c r="AC7" s="31"/>
    </row>
    <row r="8" spans="1:29" ht="28.5" x14ac:dyDescent="0.25">
      <c r="A8" s="18"/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O8" s="18"/>
      <c r="P8" s="18" t="str">
        <f>HLOOKUP(P6,'gaku-jg'!6:10,3,0)</f>
        <v>교역이득</v>
      </c>
      <c r="Q8" s="18" t="str">
        <f>HLOOKUP(Q6,'gaku-jg'!6:10,3,0)</f>
        <v>국내총소득</v>
      </c>
      <c r="R8" s="14" t="str">
        <f>HLOOKUP(R6,'gaku-jg'!6:10,3,0)</f>
        <v>해외로부터의 소득</v>
      </c>
      <c r="S8" s="14"/>
      <c r="T8" s="14"/>
      <c r="U8" s="18" t="str">
        <f>HLOOKUP(U6,'gaku-jg'!6:10,3,0)</f>
        <v>국민총소득</v>
      </c>
      <c r="V8" s="18"/>
      <c r="W8" s="18" t="str">
        <f>HLOOKUP(W6,'gaku-jg'!6:10,3,0)</f>
        <v>국내수요</v>
      </c>
      <c r="X8" s="18" t="str">
        <f>HLOOKUP(X6,'gaku-jg'!6:10,3,0)</f>
        <v>민간수요</v>
      </c>
      <c r="Y8" s="18" t="str">
        <f>HLOOKUP(Y6,'gaku-jg'!6:10,3,0)</f>
        <v>공적수요</v>
      </c>
      <c r="Z8" s="18"/>
      <c r="AA8" s="18" t="str">
        <f>HLOOKUP(AA6,'gaku-jg'!6:10,3,0)</f>
        <v>총고정
자본형성</v>
      </c>
      <c r="AB8" s="18"/>
      <c r="AC8" s="7" t="str">
        <f>HLOOKUP(AC6,'gaku-jg'!6:10,3,0)</f>
        <v>최종수요</v>
      </c>
    </row>
    <row r="9" spans="1:29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/>
      <c r="Q9" s="3"/>
      <c r="R9" s="3" t="str">
        <f>HLOOKUP(R7,'gaku-jg'!7:11,3,0)</f>
        <v>순수취</v>
      </c>
      <c r="S9" s="3" t="str">
        <f>HLOOKUP(S7,'gaku-jg'!7:11,3,0)</f>
        <v>수취</v>
      </c>
      <c r="T9" s="3" t="str">
        <f>HLOOKUP(T7,'gaku-jg'!7:11,3,0)</f>
        <v>지불</v>
      </c>
      <c r="U9" s="3"/>
      <c r="V9" s="3"/>
      <c r="W9" s="3"/>
      <c r="X9" s="3"/>
      <c r="Y9" s="3"/>
      <c r="Z9" s="3"/>
      <c r="AA9" s="3"/>
      <c r="AB9" s="3"/>
      <c r="AC9" s="8"/>
    </row>
    <row r="10" spans="1:29" x14ac:dyDescent="0.25">
      <c r="A10" s="9" t="s">
        <v>13</v>
      </c>
      <c r="B10" s="24">
        <v>2.9</v>
      </c>
      <c r="C10" s="25">
        <v>3.4</v>
      </c>
      <c r="D10" s="25">
        <v>3.4</v>
      </c>
      <c r="E10" s="25">
        <v>3.9</v>
      </c>
      <c r="F10" s="25">
        <v>10</v>
      </c>
      <c r="G10" s="25">
        <v>8.8000000000000007</v>
      </c>
      <c r="H10" s="25" t="s">
        <v>157</v>
      </c>
      <c r="I10" s="25">
        <v>2</v>
      </c>
      <c r="J10" s="25">
        <v>8.3000000000000007</v>
      </c>
      <c r="K10" s="25" t="s">
        <v>157</v>
      </c>
      <c r="L10" s="25" t="s">
        <v>157</v>
      </c>
      <c r="M10" s="25">
        <v>9.6999999999999993</v>
      </c>
      <c r="N10" s="25">
        <v>15.7</v>
      </c>
      <c r="O10" s="25"/>
      <c r="P10" s="25" t="s">
        <v>157</v>
      </c>
      <c r="Q10" s="25">
        <v>2.5</v>
      </c>
      <c r="R10" s="25" t="s">
        <v>157</v>
      </c>
      <c r="S10" s="25">
        <v>18.600000000000001</v>
      </c>
      <c r="T10" s="25">
        <v>42.2</v>
      </c>
      <c r="U10" s="25">
        <v>2.8</v>
      </c>
      <c r="V10" s="25"/>
      <c r="W10" s="25">
        <v>4</v>
      </c>
      <c r="X10" s="25">
        <v>4.2</v>
      </c>
      <c r="Y10" s="25">
        <v>3.7</v>
      </c>
      <c r="Z10" s="25"/>
      <c r="AA10" s="25">
        <v>8.8000000000000007</v>
      </c>
      <c r="AB10" s="25"/>
      <c r="AC10" s="26">
        <v>3.4</v>
      </c>
    </row>
    <row r="11" spans="1:29" x14ac:dyDescent="0.25">
      <c r="A11" s="9" t="s">
        <v>2</v>
      </c>
      <c r="B11" s="24">
        <v>-0.1</v>
      </c>
      <c r="C11" s="25">
        <v>-2.6</v>
      </c>
      <c r="D11" s="25">
        <v>-2.5</v>
      </c>
      <c r="E11" s="25">
        <v>-3.2</v>
      </c>
      <c r="F11" s="25">
        <v>-0.2</v>
      </c>
      <c r="G11" s="25">
        <v>2.6</v>
      </c>
      <c r="H11" s="25" t="s">
        <v>157</v>
      </c>
      <c r="I11" s="25">
        <v>0.2</v>
      </c>
      <c r="J11" s="25">
        <v>0.9</v>
      </c>
      <c r="K11" s="25" t="s">
        <v>157</v>
      </c>
      <c r="L11" s="25" t="s">
        <v>157</v>
      </c>
      <c r="M11" s="25">
        <v>6.8</v>
      </c>
      <c r="N11" s="25">
        <v>6.8</v>
      </c>
      <c r="O11" s="25"/>
      <c r="P11" s="25" t="s">
        <v>157</v>
      </c>
      <c r="Q11" s="25">
        <v>-0.4</v>
      </c>
      <c r="R11" s="25" t="s">
        <v>157</v>
      </c>
      <c r="S11" s="25">
        <v>-0.7</v>
      </c>
      <c r="T11" s="25">
        <v>26.4</v>
      </c>
      <c r="U11" s="25">
        <v>-0.9</v>
      </c>
      <c r="V11" s="25"/>
      <c r="W11" s="25">
        <v>0</v>
      </c>
      <c r="X11" s="25">
        <v>-0.1</v>
      </c>
      <c r="Y11" s="25">
        <v>0.3</v>
      </c>
      <c r="Z11" s="25"/>
      <c r="AA11" s="25">
        <v>1.8</v>
      </c>
      <c r="AB11" s="25"/>
      <c r="AC11" s="26">
        <v>-1.2</v>
      </c>
    </row>
    <row r="12" spans="1:29" x14ac:dyDescent="0.25">
      <c r="A12" s="9" t="s">
        <v>1</v>
      </c>
      <c r="B12" s="24">
        <v>-1.1000000000000001</v>
      </c>
      <c r="C12" s="25">
        <v>-2.4</v>
      </c>
      <c r="D12" s="25">
        <v>-2.2000000000000002</v>
      </c>
      <c r="E12" s="25">
        <v>-2.7</v>
      </c>
      <c r="F12" s="25">
        <v>-8.6999999999999993</v>
      </c>
      <c r="G12" s="25">
        <v>1.7</v>
      </c>
      <c r="H12" s="25" t="s">
        <v>157</v>
      </c>
      <c r="I12" s="25">
        <v>0.8</v>
      </c>
      <c r="J12" s="25">
        <v>-1.1000000000000001</v>
      </c>
      <c r="K12" s="25" t="s">
        <v>157</v>
      </c>
      <c r="L12" s="25" t="s">
        <v>157</v>
      </c>
      <c r="M12" s="25">
        <v>8.3000000000000007</v>
      </c>
      <c r="N12" s="25">
        <v>6.2</v>
      </c>
      <c r="O12" s="25"/>
      <c r="P12" s="25" t="s">
        <v>157</v>
      </c>
      <c r="Q12" s="25">
        <v>-1.4</v>
      </c>
      <c r="R12" s="25" t="s">
        <v>157</v>
      </c>
      <c r="S12" s="25">
        <v>11.9</v>
      </c>
      <c r="T12" s="25">
        <v>15.4</v>
      </c>
      <c r="U12" s="25">
        <v>-0.9</v>
      </c>
      <c r="V12" s="25"/>
      <c r="W12" s="25">
        <v>-1.2</v>
      </c>
      <c r="X12" s="25">
        <v>-1.8</v>
      </c>
      <c r="Y12" s="25">
        <v>0.7</v>
      </c>
      <c r="Z12" s="25"/>
      <c r="AA12" s="25">
        <v>-0.6</v>
      </c>
      <c r="AB12" s="25"/>
      <c r="AC12" s="26">
        <v>-1.2</v>
      </c>
    </row>
    <row r="13" spans="1:29" x14ac:dyDescent="0.25">
      <c r="A13" s="9" t="s">
        <v>0</v>
      </c>
      <c r="B13" s="24">
        <v>-0.5</v>
      </c>
      <c r="C13" s="25">
        <v>-1.9</v>
      </c>
      <c r="D13" s="25">
        <v>-1.8</v>
      </c>
      <c r="E13" s="25">
        <v>-2.2000000000000002</v>
      </c>
      <c r="F13" s="25">
        <v>-11.8</v>
      </c>
      <c r="G13" s="25">
        <v>1.9</v>
      </c>
      <c r="H13" s="25" t="s">
        <v>157</v>
      </c>
      <c r="I13" s="25">
        <v>0.8</v>
      </c>
      <c r="J13" s="25">
        <v>-2.7</v>
      </c>
      <c r="K13" s="25" t="s">
        <v>157</v>
      </c>
      <c r="L13" s="25" t="s">
        <v>157</v>
      </c>
      <c r="M13" s="25">
        <v>12.6</v>
      </c>
      <c r="N13" s="25">
        <v>4.3</v>
      </c>
      <c r="O13" s="25"/>
      <c r="P13" s="25" t="s">
        <v>157</v>
      </c>
      <c r="Q13" s="25">
        <v>-0.4</v>
      </c>
      <c r="R13" s="25" t="s">
        <v>157</v>
      </c>
      <c r="S13" s="25">
        <v>27.3</v>
      </c>
      <c r="T13" s="25">
        <v>32.6</v>
      </c>
      <c r="U13" s="25">
        <v>0.2</v>
      </c>
      <c r="V13" s="25"/>
      <c r="W13" s="25">
        <v>-1.6</v>
      </c>
      <c r="X13" s="25">
        <v>-2.1</v>
      </c>
      <c r="Y13" s="25">
        <v>0</v>
      </c>
      <c r="Z13" s="25"/>
      <c r="AA13" s="25">
        <v>-1.5</v>
      </c>
      <c r="AB13" s="25"/>
      <c r="AC13" s="26">
        <v>-0.2</v>
      </c>
    </row>
    <row r="14" spans="1:29" x14ac:dyDescent="0.25">
      <c r="A14" s="9" t="s">
        <v>12</v>
      </c>
      <c r="B14" s="24">
        <v>0.3</v>
      </c>
      <c r="C14" s="25">
        <v>-3.6</v>
      </c>
      <c r="D14" s="25">
        <v>-3.4</v>
      </c>
      <c r="E14" s="25">
        <v>-4.0999999999999996</v>
      </c>
      <c r="F14" s="25">
        <v>-10.8</v>
      </c>
      <c r="G14" s="25">
        <v>4.5</v>
      </c>
      <c r="H14" s="25" t="s">
        <v>157</v>
      </c>
      <c r="I14" s="25">
        <v>1.7</v>
      </c>
      <c r="J14" s="25">
        <v>-5</v>
      </c>
      <c r="K14" s="25" t="s">
        <v>157</v>
      </c>
      <c r="L14" s="25" t="s">
        <v>157</v>
      </c>
      <c r="M14" s="25">
        <v>7.9</v>
      </c>
      <c r="N14" s="25">
        <v>-1.2</v>
      </c>
      <c r="O14" s="25"/>
      <c r="P14" s="25" t="s">
        <v>157</v>
      </c>
      <c r="Q14" s="25">
        <v>1.6</v>
      </c>
      <c r="R14" s="25" t="s">
        <v>157</v>
      </c>
      <c r="S14" s="25">
        <v>11.9</v>
      </c>
      <c r="T14" s="25">
        <v>14.4</v>
      </c>
      <c r="U14" s="25">
        <v>2</v>
      </c>
      <c r="V14" s="25"/>
      <c r="W14" s="25">
        <v>-1.2</v>
      </c>
      <c r="X14" s="25">
        <v>-1.6</v>
      </c>
      <c r="Y14" s="25">
        <v>0.2</v>
      </c>
      <c r="Z14" s="25"/>
      <c r="AA14" s="25">
        <v>0.2</v>
      </c>
      <c r="AB14" s="25"/>
      <c r="AC14" s="26">
        <v>-0.2</v>
      </c>
    </row>
    <row r="15" spans="1:29" x14ac:dyDescent="0.25">
      <c r="A15" s="9" t="s">
        <v>2</v>
      </c>
      <c r="B15" s="24">
        <v>2.4</v>
      </c>
      <c r="C15" s="25">
        <v>1.8</v>
      </c>
      <c r="D15" s="25">
        <v>1.7</v>
      </c>
      <c r="E15" s="25">
        <v>2</v>
      </c>
      <c r="F15" s="25">
        <v>-0.3</v>
      </c>
      <c r="G15" s="25">
        <v>5</v>
      </c>
      <c r="H15" s="25" t="s">
        <v>157</v>
      </c>
      <c r="I15" s="25">
        <v>1.9</v>
      </c>
      <c r="J15" s="25">
        <v>-1.5</v>
      </c>
      <c r="K15" s="25" t="s">
        <v>157</v>
      </c>
      <c r="L15" s="25" t="s">
        <v>157</v>
      </c>
      <c r="M15" s="25">
        <v>2.2000000000000002</v>
      </c>
      <c r="N15" s="25">
        <v>0.6</v>
      </c>
      <c r="O15" s="25"/>
      <c r="P15" s="25" t="s">
        <v>157</v>
      </c>
      <c r="Q15" s="25">
        <v>3.7</v>
      </c>
      <c r="R15" s="25" t="s">
        <v>157</v>
      </c>
      <c r="S15" s="25">
        <v>16.899999999999999</v>
      </c>
      <c r="T15" s="25">
        <v>10.8</v>
      </c>
      <c r="U15" s="25">
        <v>4.3</v>
      </c>
      <c r="V15" s="25"/>
      <c r="W15" s="25">
        <v>2</v>
      </c>
      <c r="X15" s="25">
        <v>2.2999999999999998</v>
      </c>
      <c r="Y15" s="25">
        <v>1.1000000000000001</v>
      </c>
      <c r="Z15" s="25"/>
      <c r="AA15" s="25">
        <v>2.9</v>
      </c>
      <c r="AB15" s="25"/>
      <c r="AC15" s="26">
        <v>2.4</v>
      </c>
    </row>
    <row r="16" spans="1:29" x14ac:dyDescent="0.25">
      <c r="A16" s="9" t="s">
        <v>1</v>
      </c>
      <c r="B16" s="24">
        <v>2.2000000000000002</v>
      </c>
      <c r="C16" s="25">
        <v>0.9</v>
      </c>
      <c r="D16" s="25">
        <v>0.7</v>
      </c>
      <c r="E16" s="25">
        <v>0.8</v>
      </c>
      <c r="F16" s="25">
        <v>5.6</v>
      </c>
      <c r="G16" s="25">
        <v>5.6</v>
      </c>
      <c r="H16" s="25" t="s">
        <v>157</v>
      </c>
      <c r="I16" s="25">
        <v>1.8</v>
      </c>
      <c r="J16" s="25">
        <v>-4.9000000000000004</v>
      </c>
      <c r="K16" s="25" t="s">
        <v>157</v>
      </c>
      <c r="L16" s="25" t="s">
        <v>157</v>
      </c>
      <c r="M16" s="25">
        <v>3.2</v>
      </c>
      <c r="N16" s="25">
        <v>1.4</v>
      </c>
      <c r="O16" s="25"/>
      <c r="P16" s="25" t="s">
        <v>157</v>
      </c>
      <c r="Q16" s="25">
        <v>3.8</v>
      </c>
      <c r="R16" s="25" t="s">
        <v>157</v>
      </c>
      <c r="S16" s="25">
        <v>9.5</v>
      </c>
      <c r="T16" s="25">
        <v>17.7</v>
      </c>
      <c r="U16" s="25">
        <v>4</v>
      </c>
      <c r="V16" s="25"/>
      <c r="W16" s="25">
        <v>1.8</v>
      </c>
      <c r="X16" s="25">
        <v>2.2999999999999998</v>
      </c>
      <c r="Y16" s="25">
        <v>0.2</v>
      </c>
      <c r="Z16" s="25"/>
      <c r="AA16" s="25">
        <v>3.4</v>
      </c>
      <c r="AB16" s="25"/>
      <c r="AC16" s="26">
        <v>2</v>
      </c>
    </row>
    <row r="17" spans="1:29" x14ac:dyDescent="0.25">
      <c r="A17" s="9" t="s">
        <v>0</v>
      </c>
      <c r="B17" s="24">
        <v>1.5</v>
      </c>
      <c r="C17" s="25">
        <v>0.1</v>
      </c>
      <c r="D17" s="25">
        <v>-0.1</v>
      </c>
      <c r="E17" s="25">
        <v>-0.1</v>
      </c>
      <c r="F17" s="25">
        <v>4.9000000000000004</v>
      </c>
      <c r="G17" s="25">
        <v>5.0999999999999996</v>
      </c>
      <c r="H17" s="25" t="s">
        <v>157</v>
      </c>
      <c r="I17" s="25">
        <v>2.2999999999999998</v>
      </c>
      <c r="J17" s="25">
        <v>-3.8</v>
      </c>
      <c r="K17" s="25" t="s">
        <v>157</v>
      </c>
      <c r="L17" s="25" t="s">
        <v>157</v>
      </c>
      <c r="M17" s="25">
        <v>-0.1</v>
      </c>
      <c r="N17" s="25">
        <v>1.1000000000000001</v>
      </c>
      <c r="O17" s="25"/>
      <c r="P17" s="25" t="s">
        <v>157</v>
      </c>
      <c r="Q17" s="25">
        <v>3</v>
      </c>
      <c r="R17" s="25" t="s">
        <v>157</v>
      </c>
      <c r="S17" s="25">
        <v>3.2</v>
      </c>
      <c r="T17" s="25">
        <v>12.4</v>
      </c>
      <c r="U17" s="25">
        <v>2.8</v>
      </c>
      <c r="V17" s="25"/>
      <c r="W17" s="25">
        <v>1.7</v>
      </c>
      <c r="X17" s="25">
        <v>1.9</v>
      </c>
      <c r="Y17" s="25">
        <v>0.9</v>
      </c>
      <c r="Z17" s="25"/>
      <c r="AA17" s="25">
        <v>3</v>
      </c>
      <c r="AB17" s="25"/>
      <c r="AC17" s="26">
        <v>1.1000000000000001</v>
      </c>
    </row>
    <row r="18" spans="1:29" x14ac:dyDescent="0.25">
      <c r="A18" s="9" t="s">
        <v>11</v>
      </c>
      <c r="B18" s="24">
        <v>1</v>
      </c>
      <c r="C18" s="25">
        <v>-0.1</v>
      </c>
      <c r="D18" s="25">
        <v>-0.3</v>
      </c>
      <c r="E18" s="25">
        <v>-0.5</v>
      </c>
      <c r="F18" s="25">
        <v>2.2000000000000002</v>
      </c>
      <c r="G18" s="25">
        <v>-0.9</v>
      </c>
      <c r="H18" s="25" t="s">
        <v>157</v>
      </c>
      <c r="I18" s="25">
        <v>2.7</v>
      </c>
      <c r="J18" s="25">
        <v>4.5999999999999996</v>
      </c>
      <c r="K18" s="25" t="s">
        <v>157</v>
      </c>
      <c r="L18" s="25" t="s">
        <v>157</v>
      </c>
      <c r="M18" s="25">
        <v>-0.8</v>
      </c>
      <c r="N18" s="25">
        <v>-1.2</v>
      </c>
      <c r="O18" s="25"/>
      <c r="P18" s="25" t="s">
        <v>157</v>
      </c>
      <c r="Q18" s="25">
        <v>2.4</v>
      </c>
      <c r="R18" s="25" t="s">
        <v>157</v>
      </c>
      <c r="S18" s="25">
        <v>2.5</v>
      </c>
      <c r="T18" s="25">
        <v>10.9</v>
      </c>
      <c r="U18" s="25">
        <v>2.2999999999999998</v>
      </c>
      <c r="V18" s="25"/>
      <c r="W18" s="25">
        <v>0.9</v>
      </c>
      <c r="X18" s="25">
        <v>0.2</v>
      </c>
      <c r="Y18" s="25">
        <v>3</v>
      </c>
      <c r="Z18" s="25"/>
      <c r="AA18" s="25">
        <v>0.6</v>
      </c>
      <c r="AB18" s="25"/>
      <c r="AC18" s="26">
        <v>0.7</v>
      </c>
    </row>
    <row r="19" spans="1:29" x14ac:dyDescent="0.25">
      <c r="A19" s="9" t="s">
        <v>2</v>
      </c>
      <c r="B19" s="24">
        <v>0.5</v>
      </c>
      <c r="C19" s="25">
        <v>-0.9</v>
      </c>
      <c r="D19" s="25">
        <v>-1</v>
      </c>
      <c r="E19" s="25">
        <v>-1.2</v>
      </c>
      <c r="F19" s="25">
        <v>3.4</v>
      </c>
      <c r="G19" s="25">
        <v>1</v>
      </c>
      <c r="H19" s="25" t="s">
        <v>157</v>
      </c>
      <c r="I19" s="25">
        <v>1.6</v>
      </c>
      <c r="J19" s="25">
        <v>3.4</v>
      </c>
      <c r="K19" s="25" t="s">
        <v>157</v>
      </c>
      <c r="L19" s="25" t="s">
        <v>157</v>
      </c>
      <c r="M19" s="25">
        <v>1.1000000000000001</v>
      </c>
      <c r="N19" s="25">
        <v>-0.3</v>
      </c>
      <c r="O19" s="25"/>
      <c r="P19" s="25" t="s">
        <v>157</v>
      </c>
      <c r="Q19" s="25">
        <v>1.7</v>
      </c>
      <c r="R19" s="25" t="s">
        <v>157</v>
      </c>
      <c r="S19" s="25">
        <v>-3.9</v>
      </c>
      <c r="T19" s="25">
        <v>14.1</v>
      </c>
      <c r="U19" s="25">
        <v>1.1000000000000001</v>
      </c>
      <c r="V19" s="25"/>
      <c r="W19" s="25">
        <v>0.3</v>
      </c>
      <c r="X19" s="25">
        <v>-0.2</v>
      </c>
      <c r="Y19" s="25">
        <v>1.8</v>
      </c>
      <c r="Z19" s="25"/>
      <c r="AA19" s="25">
        <v>1.8</v>
      </c>
      <c r="AB19" s="25"/>
      <c r="AC19" s="26">
        <v>0.5</v>
      </c>
    </row>
    <row r="20" spans="1:29" x14ac:dyDescent="0.25">
      <c r="A20" s="9" t="s">
        <v>1</v>
      </c>
      <c r="B20" s="24">
        <v>0.5</v>
      </c>
      <c r="C20" s="25">
        <v>-0.9</v>
      </c>
      <c r="D20" s="25">
        <v>-1</v>
      </c>
      <c r="E20" s="25">
        <v>-1.3</v>
      </c>
      <c r="F20" s="25">
        <v>4.8</v>
      </c>
      <c r="G20" s="25">
        <v>-0.6</v>
      </c>
      <c r="H20" s="25" t="s">
        <v>157</v>
      </c>
      <c r="I20" s="25">
        <v>1.5</v>
      </c>
      <c r="J20" s="25">
        <v>2.7</v>
      </c>
      <c r="K20" s="25" t="s">
        <v>157</v>
      </c>
      <c r="L20" s="25" t="s">
        <v>157</v>
      </c>
      <c r="M20" s="25">
        <v>1</v>
      </c>
      <c r="N20" s="25">
        <v>-2.8</v>
      </c>
      <c r="O20" s="25"/>
      <c r="P20" s="25" t="s">
        <v>157</v>
      </c>
      <c r="Q20" s="25">
        <v>1.4</v>
      </c>
      <c r="R20" s="25" t="s">
        <v>157</v>
      </c>
      <c r="S20" s="25">
        <v>-5.8</v>
      </c>
      <c r="T20" s="25">
        <v>10</v>
      </c>
      <c r="U20" s="25">
        <v>0.9</v>
      </c>
      <c r="V20" s="25"/>
      <c r="W20" s="25">
        <v>-0.2</v>
      </c>
      <c r="X20" s="25">
        <v>-0.7</v>
      </c>
      <c r="Y20" s="25">
        <v>1.6</v>
      </c>
      <c r="Z20" s="25"/>
      <c r="AA20" s="25">
        <v>0.9</v>
      </c>
      <c r="AB20" s="25"/>
      <c r="AC20" s="26">
        <v>0.7</v>
      </c>
    </row>
    <row r="21" spans="1:29" x14ac:dyDescent="0.25">
      <c r="A21" s="9" t="s">
        <v>0</v>
      </c>
      <c r="B21" s="24">
        <v>1</v>
      </c>
      <c r="C21" s="25">
        <v>0.1</v>
      </c>
      <c r="D21" s="25">
        <v>-0.1</v>
      </c>
      <c r="E21" s="25">
        <v>-0.1</v>
      </c>
      <c r="F21" s="25">
        <v>5</v>
      </c>
      <c r="G21" s="25">
        <v>1.3</v>
      </c>
      <c r="H21" s="25" t="s">
        <v>157</v>
      </c>
      <c r="I21" s="25">
        <v>0.7</v>
      </c>
      <c r="J21" s="25">
        <v>-0.5</v>
      </c>
      <c r="K21" s="25" t="s">
        <v>157</v>
      </c>
      <c r="L21" s="25" t="s">
        <v>157</v>
      </c>
      <c r="M21" s="25">
        <v>5.0999999999999996</v>
      </c>
      <c r="N21" s="25">
        <v>-0.4</v>
      </c>
      <c r="O21" s="25"/>
      <c r="P21" s="25" t="s">
        <v>157</v>
      </c>
      <c r="Q21" s="25">
        <v>1.5</v>
      </c>
      <c r="R21" s="25" t="s">
        <v>157</v>
      </c>
      <c r="S21" s="25">
        <v>-8.6</v>
      </c>
      <c r="T21" s="25">
        <v>6.9</v>
      </c>
      <c r="U21" s="25">
        <v>0.9</v>
      </c>
      <c r="V21" s="25"/>
      <c r="W21" s="25">
        <v>0.1</v>
      </c>
      <c r="X21" s="25">
        <v>0</v>
      </c>
      <c r="Y21" s="25">
        <v>0.2</v>
      </c>
      <c r="Z21" s="25"/>
      <c r="AA21" s="25">
        <v>1.5</v>
      </c>
      <c r="AB21" s="25"/>
      <c r="AC21" s="26">
        <v>1.5</v>
      </c>
    </row>
    <row r="22" spans="1:29" x14ac:dyDescent="0.25">
      <c r="A22" s="9" t="s">
        <v>10</v>
      </c>
      <c r="B22" s="24">
        <v>1</v>
      </c>
      <c r="C22" s="25">
        <v>0.5</v>
      </c>
      <c r="D22" s="25">
        <v>0.3</v>
      </c>
      <c r="E22" s="25">
        <v>0.3</v>
      </c>
      <c r="F22" s="25">
        <v>4</v>
      </c>
      <c r="G22" s="25">
        <v>1.4</v>
      </c>
      <c r="H22" s="25" t="s">
        <v>157</v>
      </c>
      <c r="I22" s="25">
        <v>-0.2</v>
      </c>
      <c r="J22" s="25">
        <v>-2</v>
      </c>
      <c r="K22" s="25" t="s">
        <v>157</v>
      </c>
      <c r="L22" s="25" t="s">
        <v>157</v>
      </c>
      <c r="M22" s="25">
        <v>6.3</v>
      </c>
      <c r="N22" s="25">
        <v>1.6</v>
      </c>
      <c r="O22" s="25"/>
      <c r="P22" s="25" t="s">
        <v>157</v>
      </c>
      <c r="Q22" s="25">
        <v>0.2</v>
      </c>
      <c r="R22" s="25" t="s">
        <v>157</v>
      </c>
      <c r="S22" s="25">
        <v>6.3</v>
      </c>
      <c r="T22" s="25">
        <v>15.2</v>
      </c>
      <c r="U22" s="25">
        <v>0.3</v>
      </c>
      <c r="V22" s="25"/>
      <c r="W22" s="25">
        <v>0.2</v>
      </c>
      <c r="X22" s="25">
        <v>0.6</v>
      </c>
      <c r="Y22" s="25">
        <v>-0.9</v>
      </c>
      <c r="Z22" s="25"/>
      <c r="AA22" s="25">
        <v>1</v>
      </c>
      <c r="AB22" s="25"/>
      <c r="AC22" s="26">
        <v>1.2</v>
      </c>
    </row>
    <row r="23" spans="1:29" x14ac:dyDescent="0.25">
      <c r="A23" s="9" t="s">
        <v>2</v>
      </c>
      <c r="B23" s="24">
        <v>1.4</v>
      </c>
      <c r="C23" s="25">
        <v>1.8</v>
      </c>
      <c r="D23" s="25">
        <v>1.8</v>
      </c>
      <c r="E23" s="25">
        <v>2.2000000000000002</v>
      </c>
      <c r="F23" s="25">
        <v>2.4</v>
      </c>
      <c r="G23" s="25">
        <v>2.6</v>
      </c>
      <c r="H23" s="25" t="s">
        <v>157</v>
      </c>
      <c r="I23" s="25">
        <v>0.2</v>
      </c>
      <c r="J23" s="25">
        <v>3.7</v>
      </c>
      <c r="K23" s="25" t="s">
        <v>157</v>
      </c>
      <c r="L23" s="25" t="s">
        <v>157</v>
      </c>
      <c r="M23" s="25">
        <v>6.6</v>
      </c>
      <c r="N23" s="25">
        <v>4.5</v>
      </c>
      <c r="O23" s="25"/>
      <c r="P23" s="25" t="s">
        <v>157</v>
      </c>
      <c r="Q23" s="25">
        <v>0.7</v>
      </c>
      <c r="R23" s="25" t="s">
        <v>157</v>
      </c>
      <c r="S23" s="25">
        <v>5</v>
      </c>
      <c r="T23" s="25">
        <v>8.3000000000000007</v>
      </c>
      <c r="U23" s="25">
        <v>0.8</v>
      </c>
      <c r="V23" s="25"/>
      <c r="W23" s="25">
        <v>1.1000000000000001</v>
      </c>
      <c r="X23" s="25">
        <v>1.1000000000000001</v>
      </c>
      <c r="Y23" s="25">
        <v>1</v>
      </c>
      <c r="Z23" s="25"/>
      <c r="AA23" s="25">
        <v>2.7</v>
      </c>
      <c r="AB23" s="25"/>
      <c r="AC23" s="26">
        <v>2.1</v>
      </c>
    </row>
    <row r="24" spans="1:29" x14ac:dyDescent="0.25">
      <c r="A24" s="9" t="s">
        <v>1</v>
      </c>
      <c r="B24" s="24">
        <v>2</v>
      </c>
      <c r="C24" s="25">
        <v>0.8</v>
      </c>
      <c r="D24" s="25">
        <v>0.8</v>
      </c>
      <c r="E24" s="25">
        <v>1</v>
      </c>
      <c r="F24" s="25">
        <v>0</v>
      </c>
      <c r="G24" s="25">
        <v>2.5</v>
      </c>
      <c r="H24" s="25" t="s">
        <v>157</v>
      </c>
      <c r="I24" s="25">
        <v>0.2</v>
      </c>
      <c r="J24" s="25">
        <v>0.1</v>
      </c>
      <c r="K24" s="25" t="s">
        <v>157</v>
      </c>
      <c r="L24" s="25" t="s">
        <v>157</v>
      </c>
      <c r="M24" s="25">
        <v>7</v>
      </c>
      <c r="N24" s="25">
        <v>2.7</v>
      </c>
      <c r="O24" s="25"/>
      <c r="P24" s="25" t="s">
        <v>157</v>
      </c>
      <c r="Q24" s="25">
        <v>1.5</v>
      </c>
      <c r="R24" s="25" t="s">
        <v>157</v>
      </c>
      <c r="S24" s="25">
        <v>10.8</v>
      </c>
      <c r="T24" s="25">
        <v>3.4</v>
      </c>
      <c r="U24" s="25">
        <v>2</v>
      </c>
      <c r="V24" s="25"/>
      <c r="W24" s="25">
        <v>1.4</v>
      </c>
      <c r="X24" s="25">
        <v>1.7</v>
      </c>
      <c r="Y24" s="25">
        <v>0.4</v>
      </c>
      <c r="Z24" s="25"/>
      <c r="AA24" s="25">
        <v>1.6</v>
      </c>
      <c r="AB24" s="25"/>
      <c r="AC24" s="26">
        <v>1.6</v>
      </c>
    </row>
    <row r="25" spans="1:29" x14ac:dyDescent="0.25">
      <c r="A25" s="9" t="s">
        <v>0</v>
      </c>
      <c r="B25" s="24">
        <v>2.2000000000000002</v>
      </c>
      <c r="C25" s="25">
        <v>1.1000000000000001</v>
      </c>
      <c r="D25" s="25">
        <v>1.2</v>
      </c>
      <c r="E25" s="25">
        <v>1.4</v>
      </c>
      <c r="F25" s="25">
        <v>-3.9</v>
      </c>
      <c r="G25" s="25">
        <v>3.1</v>
      </c>
      <c r="H25" s="25" t="s">
        <v>157</v>
      </c>
      <c r="I25" s="25">
        <v>0.2</v>
      </c>
      <c r="J25" s="25">
        <v>-0.2</v>
      </c>
      <c r="K25" s="25" t="s">
        <v>157</v>
      </c>
      <c r="L25" s="25" t="s">
        <v>157</v>
      </c>
      <c r="M25" s="25">
        <v>6.6</v>
      </c>
      <c r="N25" s="25">
        <v>4.4000000000000004</v>
      </c>
      <c r="O25" s="25"/>
      <c r="P25" s="25" t="s">
        <v>157</v>
      </c>
      <c r="Q25" s="25">
        <v>1.6</v>
      </c>
      <c r="R25" s="25" t="s">
        <v>157</v>
      </c>
      <c r="S25" s="25">
        <v>9.8000000000000007</v>
      </c>
      <c r="T25" s="25">
        <v>9.1</v>
      </c>
      <c r="U25" s="25">
        <v>1.8</v>
      </c>
      <c r="V25" s="25"/>
      <c r="W25" s="25">
        <v>1.9</v>
      </c>
      <c r="X25" s="25">
        <v>2.2999999999999998</v>
      </c>
      <c r="Y25" s="25">
        <v>0.4</v>
      </c>
      <c r="Z25" s="25"/>
      <c r="AA25" s="25">
        <v>1.2</v>
      </c>
      <c r="AB25" s="25"/>
      <c r="AC25" s="26">
        <v>1.4</v>
      </c>
    </row>
    <row r="26" spans="1:29" x14ac:dyDescent="0.25">
      <c r="A26" s="9" t="s">
        <v>9</v>
      </c>
      <c r="B26" s="24">
        <v>1.4</v>
      </c>
      <c r="C26" s="25">
        <v>0.3</v>
      </c>
      <c r="D26" s="25">
        <v>0.4</v>
      </c>
      <c r="E26" s="25">
        <v>0.4</v>
      </c>
      <c r="F26" s="25">
        <v>-5.4</v>
      </c>
      <c r="G26" s="25">
        <v>3.2</v>
      </c>
      <c r="H26" s="25" t="s">
        <v>157</v>
      </c>
      <c r="I26" s="25">
        <v>0.5</v>
      </c>
      <c r="J26" s="25">
        <v>-0.2</v>
      </c>
      <c r="K26" s="25" t="s">
        <v>157</v>
      </c>
      <c r="L26" s="25" t="s">
        <v>157</v>
      </c>
      <c r="M26" s="25">
        <v>5.2</v>
      </c>
      <c r="N26" s="25">
        <v>3.5</v>
      </c>
      <c r="O26" s="25"/>
      <c r="P26" s="25" t="s">
        <v>157</v>
      </c>
      <c r="Q26" s="25">
        <v>0.9</v>
      </c>
      <c r="R26" s="25" t="s">
        <v>157</v>
      </c>
      <c r="S26" s="25">
        <v>1.5</v>
      </c>
      <c r="T26" s="25">
        <v>15.9</v>
      </c>
      <c r="U26" s="25">
        <v>0.8</v>
      </c>
      <c r="V26" s="25"/>
      <c r="W26" s="25">
        <v>1.1000000000000001</v>
      </c>
      <c r="X26" s="25">
        <v>1.2</v>
      </c>
      <c r="Y26" s="25">
        <v>0.6</v>
      </c>
      <c r="Z26" s="25"/>
      <c r="AA26" s="25">
        <v>1.3</v>
      </c>
      <c r="AB26" s="25"/>
      <c r="AC26" s="26">
        <v>1</v>
      </c>
    </row>
    <row r="27" spans="1:29" x14ac:dyDescent="0.25">
      <c r="A27" s="9" t="s">
        <v>2</v>
      </c>
      <c r="B27" s="24">
        <v>1.3</v>
      </c>
      <c r="C27" s="25">
        <v>0.1</v>
      </c>
      <c r="D27" s="25">
        <v>0.4</v>
      </c>
      <c r="E27" s="25">
        <v>0.4</v>
      </c>
      <c r="F27" s="25">
        <v>-8.9</v>
      </c>
      <c r="G27" s="25">
        <v>4.0999999999999996</v>
      </c>
      <c r="H27" s="25" t="s">
        <v>157</v>
      </c>
      <c r="I27" s="25">
        <v>1.1000000000000001</v>
      </c>
      <c r="J27" s="25">
        <v>1.5</v>
      </c>
      <c r="K27" s="25" t="s">
        <v>157</v>
      </c>
      <c r="L27" s="25" t="s">
        <v>157</v>
      </c>
      <c r="M27" s="25">
        <v>6.1</v>
      </c>
      <c r="N27" s="25">
        <v>3.3</v>
      </c>
      <c r="O27" s="25"/>
      <c r="P27" s="25" t="s">
        <v>157</v>
      </c>
      <c r="Q27" s="25">
        <v>0.7</v>
      </c>
      <c r="R27" s="25" t="s">
        <v>157</v>
      </c>
      <c r="S27" s="25">
        <v>10.1</v>
      </c>
      <c r="T27" s="25">
        <v>9.8000000000000007</v>
      </c>
      <c r="U27" s="25">
        <v>1</v>
      </c>
      <c r="V27" s="25"/>
      <c r="W27" s="25">
        <v>0.8</v>
      </c>
      <c r="X27" s="25">
        <v>0.8</v>
      </c>
      <c r="Y27" s="25">
        <v>1.1000000000000001</v>
      </c>
      <c r="Z27" s="25"/>
      <c r="AA27" s="25">
        <v>1.4</v>
      </c>
      <c r="AB27" s="25"/>
      <c r="AC27" s="26">
        <v>1.1000000000000001</v>
      </c>
    </row>
    <row r="28" spans="1:29" x14ac:dyDescent="0.25">
      <c r="A28" s="9" t="s">
        <v>1</v>
      </c>
      <c r="B28" s="24">
        <v>0</v>
      </c>
      <c r="C28" s="25">
        <v>0.4</v>
      </c>
      <c r="D28" s="25">
        <v>0.7</v>
      </c>
      <c r="E28" s="25">
        <v>0.8</v>
      </c>
      <c r="F28" s="25">
        <v>-7.9</v>
      </c>
      <c r="G28" s="25">
        <v>0</v>
      </c>
      <c r="H28" s="25" t="s">
        <v>157</v>
      </c>
      <c r="I28" s="25">
        <v>0.8</v>
      </c>
      <c r="J28" s="25">
        <v>2</v>
      </c>
      <c r="K28" s="25" t="s">
        <v>157</v>
      </c>
      <c r="L28" s="25" t="s">
        <v>157</v>
      </c>
      <c r="M28" s="25">
        <v>2.1</v>
      </c>
      <c r="N28" s="25">
        <v>3.3</v>
      </c>
      <c r="O28" s="25"/>
      <c r="P28" s="25" t="s">
        <v>157</v>
      </c>
      <c r="Q28" s="25">
        <v>-1.2</v>
      </c>
      <c r="R28" s="25" t="s">
        <v>157</v>
      </c>
      <c r="S28" s="25">
        <v>5.8</v>
      </c>
      <c r="T28" s="25">
        <v>16.2</v>
      </c>
      <c r="U28" s="25">
        <v>-1</v>
      </c>
      <c r="V28" s="25"/>
      <c r="W28" s="25">
        <v>0.1</v>
      </c>
      <c r="X28" s="25">
        <v>-0.2</v>
      </c>
      <c r="Y28" s="25">
        <v>1</v>
      </c>
      <c r="Z28" s="25"/>
      <c r="AA28" s="25">
        <v>-0.9</v>
      </c>
      <c r="AB28" s="25"/>
      <c r="AC28" s="26">
        <v>0</v>
      </c>
    </row>
    <row r="29" spans="1:29" x14ac:dyDescent="0.25">
      <c r="A29" s="9" t="s">
        <v>0</v>
      </c>
      <c r="B29" s="24">
        <v>-0.1</v>
      </c>
      <c r="C29" s="25">
        <v>0</v>
      </c>
      <c r="D29" s="25">
        <v>0.3</v>
      </c>
      <c r="E29" s="25">
        <v>0.3</v>
      </c>
      <c r="F29" s="25">
        <v>-3.7</v>
      </c>
      <c r="G29" s="25">
        <v>2</v>
      </c>
      <c r="H29" s="25" t="s">
        <v>157</v>
      </c>
      <c r="I29" s="25">
        <v>1.5</v>
      </c>
      <c r="J29" s="25">
        <v>-0.3</v>
      </c>
      <c r="K29" s="25" t="s">
        <v>157</v>
      </c>
      <c r="L29" s="25" t="s">
        <v>157</v>
      </c>
      <c r="M29" s="25">
        <v>1.8</v>
      </c>
      <c r="N29" s="25">
        <v>5.0999999999999996</v>
      </c>
      <c r="O29" s="25"/>
      <c r="P29" s="25" t="s">
        <v>157</v>
      </c>
      <c r="Q29" s="25">
        <v>-1</v>
      </c>
      <c r="R29" s="25" t="s">
        <v>157</v>
      </c>
      <c r="S29" s="25">
        <v>8.5</v>
      </c>
      <c r="T29" s="25">
        <v>11.3</v>
      </c>
      <c r="U29" s="25">
        <v>-0.8</v>
      </c>
      <c r="V29" s="25"/>
      <c r="W29" s="25">
        <v>0.5</v>
      </c>
      <c r="X29" s="25">
        <v>0.3</v>
      </c>
      <c r="Y29" s="25">
        <v>1</v>
      </c>
      <c r="Z29" s="25"/>
      <c r="AA29" s="25">
        <v>0.6</v>
      </c>
      <c r="AB29" s="25"/>
      <c r="AC29" s="26">
        <v>-0.1</v>
      </c>
    </row>
    <row r="30" spans="1:29" x14ac:dyDescent="0.25">
      <c r="A30" s="9" t="s">
        <v>8</v>
      </c>
      <c r="B30" s="24">
        <v>-0.2</v>
      </c>
      <c r="C30" s="25">
        <v>-0.4</v>
      </c>
      <c r="D30" s="25">
        <v>-0.1</v>
      </c>
      <c r="E30" s="25">
        <v>-0.2</v>
      </c>
      <c r="F30" s="25">
        <v>1.5</v>
      </c>
      <c r="G30" s="25">
        <v>0.6</v>
      </c>
      <c r="H30" s="25" t="s">
        <v>157</v>
      </c>
      <c r="I30" s="25">
        <v>0.9</v>
      </c>
      <c r="J30" s="25">
        <v>0.6</v>
      </c>
      <c r="K30" s="25" t="s">
        <v>157</v>
      </c>
      <c r="L30" s="25" t="s">
        <v>157</v>
      </c>
      <c r="M30" s="25">
        <v>-1.8</v>
      </c>
      <c r="N30" s="25">
        <v>0.4</v>
      </c>
      <c r="O30" s="25"/>
      <c r="P30" s="25" t="s">
        <v>157</v>
      </c>
      <c r="Q30" s="25">
        <v>-0.4</v>
      </c>
      <c r="R30" s="25" t="s">
        <v>157</v>
      </c>
      <c r="S30" s="25">
        <v>5.3</v>
      </c>
      <c r="T30" s="25">
        <v>0.9</v>
      </c>
      <c r="U30" s="25">
        <v>-0.1</v>
      </c>
      <c r="V30" s="25"/>
      <c r="W30" s="25">
        <v>0.2</v>
      </c>
      <c r="X30" s="25">
        <v>0.1</v>
      </c>
      <c r="Y30" s="25">
        <v>0.7</v>
      </c>
      <c r="Z30" s="25"/>
      <c r="AA30" s="25">
        <v>0.7</v>
      </c>
      <c r="AB30" s="25"/>
      <c r="AC30" s="26">
        <v>-0.2</v>
      </c>
    </row>
    <row r="31" spans="1:29" x14ac:dyDescent="0.25">
      <c r="A31" s="9" t="s">
        <v>2</v>
      </c>
      <c r="B31" s="24">
        <v>0</v>
      </c>
      <c r="C31" s="25">
        <v>0.1</v>
      </c>
      <c r="D31" s="25">
        <v>-0.2</v>
      </c>
      <c r="E31" s="25">
        <v>-0.2</v>
      </c>
      <c r="F31" s="25">
        <v>6.3</v>
      </c>
      <c r="G31" s="25">
        <v>-1.4</v>
      </c>
      <c r="H31" s="25" t="s">
        <v>157</v>
      </c>
      <c r="I31" s="25">
        <v>1.9</v>
      </c>
      <c r="J31" s="25">
        <v>2</v>
      </c>
      <c r="K31" s="25" t="s">
        <v>157</v>
      </c>
      <c r="L31" s="25" t="s">
        <v>157</v>
      </c>
      <c r="M31" s="25">
        <v>-1.9</v>
      </c>
      <c r="N31" s="25">
        <v>2.1</v>
      </c>
      <c r="O31" s="25"/>
      <c r="P31" s="25" t="s">
        <v>157</v>
      </c>
      <c r="Q31" s="25">
        <v>-0.1</v>
      </c>
      <c r="R31" s="25" t="s">
        <v>157</v>
      </c>
      <c r="S31" s="25">
        <v>2.7</v>
      </c>
      <c r="T31" s="25">
        <v>3.8</v>
      </c>
      <c r="U31" s="25">
        <v>-0.1</v>
      </c>
      <c r="V31" s="25"/>
      <c r="W31" s="25">
        <v>0.7</v>
      </c>
      <c r="X31" s="25">
        <v>0.3</v>
      </c>
      <c r="Y31" s="25">
        <v>1.9</v>
      </c>
      <c r="Z31" s="25"/>
      <c r="AA31" s="25">
        <v>0.3</v>
      </c>
      <c r="AB31" s="25"/>
      <c r="AC31" s="26">
        <v>-0.3</v>
      </c>
    </row>
    <row r="32" spans="1:29" x14ac:dyDescent="0.25">
      <c r="A32" s="9" t="s">
        <v>1</v>
      </c>
      <c r="B32" s="24">
        <v>0.6</v>
      </c>
      <c r="C32" s="25">
        <v>0.6</v>
      </c>
      <c r="D32" s="25">
        <v>0.4</v>
      </c>
      <c r="E32" s="25">
        <v>0.4</v>
      </c>
      <c r="F32" s="25">
        <v>6.4</v>
      </c>
      <c r="G32" s="25">
        <v>3.8</v>
      </c>
      <c r="H32" s="25" t="s">
        <v>157</v>
      </c>
      <c r="I32" s="25">
        <v>2.6</v>
      </c>
      <c r="J32" s="25">
        <v>1.9</v>
      </c>
      <c r="K32" s="25" t="s">
        <v>157</v>
      </c>
      <c r="L32" s="25" t="s">
        <v>157</v>
      </c>
      <c r="M32" s="25">
        <v>-0.3</v>
      </c>
      <c r="N32" s="25">
        <v>4.5</v>
      </c>
      <c r="O32" s="25"/>
      <c r="P32" s="25" t="s">
        <v>157</v>
      </c>
      <c r="Q32" s="25">
        <v>0.9</v>
      </c>
      <c r="R32" s="25" t="s">
        <v>157</v>
      </c>
      <c r="S32" s="25">
        <v>4.5</v>
      </c>
      <c r="T32" s="25">
        <v>8.5</v>
      </c>
      <c r="U32" s="25">
        <v>1</v>
      </c>
      <c r="V32" s="25"/>
      <c r="W32" s="25">
        <v>1.4</v>
      </c>
      <c r="X32" s="25">
        <v>1.1000000000000001</v>
      </c>
      <c r="Y32" s="25">
        <v>2.4</v>
      </c>
      <c r="Z32" s="25"/>
      <c r="AA32" s="25">
        <v>3.8</v>
      </c>
      <c r="AB32" s="25"/>
      <c r="AC32" s="26">
        <v>0.9</v>
      </c>
    </row>
    <row r="33" spans="1:29" x14ac:dyDescent="0.25">
      <c r="A33" s="9" t="s">
        <v>0</v>
      </c>
      <c r="B33" s="24">
        <v>-2</v>
      </c>
      <c r="C33" s="25">
        <v>-2.7</v>
      </c>
      <c r="D33" s="25">
        <v>-3</v>
      </c>
      <c r="E33" s="25">
        <v>-3.6</v>
      </c>
      <c r="F33" s="25">
        <v>2.5</v>
      </c>
      <c r="G33" s="25">
        <v>-5.6</v>
      </c>
      <c r="H33" s="25" t="s">
        <v>157</v>
      </c>
      <c r="I33" s="25">
        <v>2.2000000000000002</v>
      </c>
      <c r="J33" s="25">
        <v>3.2</v>
      </c>
      <c r="K33" s="25" t="s">
        <v>157</v>
      </c>
      <c r="L33" s="25" t="s">
        <v>157</v>
      </c>
      <c r="M33" s="25">
        <v>-1.9</v>
      </c>
      <c r="N33" s="25">
        <v>-2.7</v>
      </c>
      <c r="O33" s="25"/>
      <c r="P33" s="25" t="s">
        <v>157</v>
      </c>
      <c r="Q33" s="25">
        <v>-1.5</v>
      </c>
      <c r="R33" s="25" t="s">
        <v>157</v>
      </c>
      <c r="S33" s="25">
        <v>-3</v>
      </c>
      <c r="T33" s="25">
        <v>-0.1</v>
      </c>
      <c r="U33" s="25">
        <v>-1.6</v>
      </c>
      <c r="V33" s="25"/>
      <c r="W33" s="25">
        <v>-2.1</v>
      </c>
      <c r="X33" s="25">
        <v>-3.6</v>
      </c>
      <c r="Y33" s="25">
        <v>2.5</v>
      </c>
      <c r="Z33" s="25"/>
      <c r="AA33" s="25">
        <v>-2.5</v>
      </c>
      <c r="AB33" s="25"/>
      <c r="AC33" s="26">
        <v>-1.6</v>
      </c>
    </row>
    <row r="34" spans="1:29" x14ac:dyDescent="0.25">
      <c r="A34" s="9" t="s">
        <v>7</v>
      </c>
      <c r="B34" s="24">
        <v>-1.7</v>
      </c>
      <c r="C34" s="25">
        <v>-1.5</v>
      </c>
      <c r="D34" s="25">
        <v>-1.8</v>
      </c>
      <c r="E34" s="25">
        <v>-2.1</v>
      </c>
      <c r="F34" s="25">
        <v>-4.5</v>
      </c>
      <c r="G34" s="25">
        <v>-1.8</v>
      </c>
      <c r="H34" s="25" t="s">
        <v>157</v>
      </c>
      <c r="I34" s="25">
        <v>1.8</v>
      </c>
      <c r="J34" s="25">
        <v>-0.3</v>
      </c>
      <c r="K34" s="25" t="s">
        <v>157</v>
      </c>
      <c r="L34" s="25" t="s">
        <v>157</v>
      </c>
      <c r="M34" s="25">
        <v>-5.0999999999999996</v>
      </c>
      <c r="N34" s="25">
        <v>-2.6</v>
      </c>
      <c r="O34" s="25"/>
      <c r="P34" s="25" t="s">
        <v>157</v>
      </c>
      <c r="Q34" s="25">
        <v>-1.6</v>
      </c>
      <c r="R34" s="25" t="s">
        <v>157</v>
      </c>
      <c r="S34" s="25">
        <v>-1.3</v>
      </c>
      <c r="T34" s="25">
        <v>-4</v>
      </c>
      <c r="U34" s="25">
        <v>-1.5</v>
      </c>
      <c r="V34" s="25"/>
      <c r="W34" s="25">
        <v>-1.3</v>
      </c>
      <c r="X34" s="25">
        <v>-2.2000000000000002</v>
      </c>
      <c r="Y34" s="25">
        <v>1.5</v>
      </c>
      <c r="Z34" s="25"/>
      <c r="AA34" s="25">
        <v>-1.8</v>
      </c>
      <c r="AB34" s="25"/>
      <c r="AC34" s="26">
        <v>-1.4</v>
      </c>
    </row>
    <row r="35" spans="1:29" x14ac:dyDescent="0.25">
      <c r="A35" s="9" t="s">
        <v>2</v>
      </c>
      <c r="B35" s="24">
        <v>-9.6999999999999993</v>
      </c>
      <c r="C35" s="25">
        <v>-9.6999999999999993</v>
      </c>
      <c r="D35" s="25">
        <v>-10.3</v>
      </c>
      <c r="E35" s="25">
        <v>-12.3</v>
      </c>
      <c r="F35" s="25">
        <v>-5.5</v>
      </c>
      <c r="G35" s="25">
        <v>-7.8</v>
      </c>
      <c r="H35" s="25" t="s">
        <v>157</v>
      </c>
      <c r="I35" s="25">
        <v>1.6</v>
      </c>
      <c r="J35" s="25">
        <v>5.4</v>
      </c>
      <c r="K35" s="25" t="s">
        <v>157</v>
      </c>
      <c r="L35" s="25" t="s">
        <v>157</v>
      </c>
      <c r="M35" s="25">
        <v>-21.9</v>
      </c>
      <c r="N35" s="25">
        <v>-4.2</v>
      </c>
      <c r="O35" s="25"/>
      <c r="P35" s="25" t="s">
        <v>157</v>
      </c>
      <c r="Q35" s="25">
        <v>-8.4</v>
      </c>
      <c r="R35" s="25" t="s">
        <v>157</v>
      </c>
      <c r="S35" s="25">
        <v>-16.600000000000001</v>
      </c>
      <c r="T35" s="25">
        <v>-14</v>
      </c>
      <c r="U35" s="25">
        <v>-8.8000000000000007</v>
      </c>
      <c r="V35" s="25"/>
      <c r="W35" s="25">
        <v>-6.6</v>
      </c>
      <c r="X35" s="25">
        <v>-9.5</v>
      </c>
      <c r="Y35" s="25">
        <v>2.2000000000000002</v>
      </c>
      <c r="Z35" s="25"/>
      <c r="AA35" s="25">
        <v>-5</v>
      </c>
      <c r="AB35" s="25"/>
      <c r="AC35" s="26">
        <v>-9.4</v>
      </c>
    </row>
    <row r="36" spans="1:29" x14ac:dyDescent="0.25">
      <c r="A36" s="9" t="s">
        <v>1</v>
      </c>
      <c r="B36" s="24">
        <v>-5</v>
      </c>
      <c r="C36" s="25">
        <v>-6</v>
      </c>
      <c r="D36" s="25">
        <v>-6.5</v>
      </c>
      <c r="E36" s="25">
        <v>-7.8</v>
      </c>
      <c r="F36" s="25">
        <v>-11</v>
      </c>
      <c r="G36" s="25">
        <v>-10</v>
      </c>
      <c r="H36" s="25" t="s">
        <v>157</v>
      </c>
      <c r="I36" s="25">
        <v>2.8</v>
      </c>
      <c r="J36" s="25">
        <v>4.8</v>
      </c>
      <c r="K36" s="25" t="s">
        <v>157</v>
      </c>
      <c r="L36" s="25" t="s">
        <v>157</v>
      </c>
      <c r="M36" s="25">
        <v>-14.7</v>
      </c>
      <c r="N36" s="25">
        <v>-13.5</v>
      </c>
      <c r="O36" s="25"/>
      <c r="P36" s="25" t="s">
        <v>157</v>
      </c>
      <c r="Q36" s="25">
        <v>-3.9</v>
      </c>
      <c r="R36" s="25" t="s">
        <v>157</v>
      </c>
      <c r="S36" s="25">
        <v>-17</v>
      </c>
      <c r="T36" s="25">
        <v>-16.399999999999999</v>
      </c>
      <c r="U36" s="25">
        <v>-4.5</v>
      </c>
      <c r="V36" s="25"/>
      <c r="W36" s="25">
        <v>-4.8</v>
      </c>
      <c r="X36" s="25">
        <v>-7.5</v>
      </c>
      <c r="Y36" s="25">
        <v>3.2</v>
      </c>
      <c r="Z36" s="25"/>
      <c r="AA36" s="25">
        <v>-7.3</v>
      </c>
      <c r="AB36" s="25"/>
      <c r="AC36" s="26">
        <v>-4.7</v>
      </c>
    </row>
    <row r="37" spans="1:29" x14ac:dyDescent="0.25">
      <c r="A37" s="9" t="s">
        <v>0</v>
      </c>
      <c r="B37" s="24">
        <v>-0.4</v>
      </c>
      <c r="C37" s="25">
        <v>-0.7</v>
      </c>
      <c r="D37" s="25">
        <v>-1.1000000000000001</v>
      </c>
      <c r="E37" s="25">
        <v>-1.3</v>
      </c>
      <c r="F37" s="25">
        <v>-9.1999999999999993</v>
      </c>
      <c r="G37" s="25">
        <v>-1.1000000000000001</v>
      </c>
      <c r="H37" s="25" t="s">
        <v>157</v>
      </c>
      <c r="I37" s="25">
        <v>3.4</v>
      </c>
      <c r="J37" s="25">
        <v>5.4</v>
      </c>
      <c r="K37" s="25" t="s">
        <v>157</v>
      </c>
      <c r="L37" s="25" t="s">
        <v>157</v>
      </c>
      <c r="M37" s="25">
        <v>-5.2</v>
      </c>
      <c r="N37" s="25">
        <v>-6.6</v>
      </c>
      <c r="O37" s="25"/>
      <c r="P37" s="25" t="s">
        <v>157</v>
      </c>
      <c r="Q37" s="25">
        <v>0.7</v>
      </c>
      <c r="R37" s="25" t="s">
        <v>157</v>
      </c>
      <c r="S37" s="25">
        <v>-11.3</v>
      </c>
      <c r="T37" s="25">
        <v>-24.1</v>
      </c>
      <c r="U37" s="25">
        <v>0.7</v>
      </c>
      <c r="V37" s="25"/>
      <c r="W37" s="25">
        <v>-0.7</v>
      </c>
      <c r="X37" s="25">
        <v>-2.2000000000000002</v>
      </c>
      <c r="Y37" s="25">
        <v>3.7</v>
      </c>
      <c r="Z37" s="25"/>
      <c r="AA37" s="25">
        <v>-0.9</v>
      </c>
      <c r="AB37" s="25"/>
      <c r="AC37" s="26">
        <v>0.3</v>
      </c>
    </row>
    <row r="38" spans="1:29" x14ac:dyDescent="0.25">
      <c r="A38" s="9" t="s">
        <v>6</v>
      </c>
      <c r="B38" s="24">
        <v>-0.6</v>
      </c>
      <c r="C38" s="25">
        <v>-2.9</v>
      </c>
      <c r="D38" s="25">
        <v>-3.3</v>
      </c>
      <c r="E38" s="25">
        <v>-4</v>
      </c>
      <c r="F38" s="25">
        <v>-3.4</v>
      </c>
      <c r="G38" s="25">
        <v>-3.8</v>
      </c>
      <c r="H38" s="25" t="s">
        <v>157</v>
      </c>
      <c r="I38" s="25">
        <v>3.2</v>
      </c>
      <c r="J38" s="25">
        <v>4</v>
      </c>
      <c r="K38" s="25" t="s">
        <v>157</v>
      </c>
      <c r="L38" s="25" t="s">
        <v>157</v>
      </c>
      <c r="M38" s="25">
        <v>2.1</v>
      </c>
      <c r="N38" s="25">
        <v>-0.5</v>
      </c>
      <c r="O38" s="25"/>
      <c r="P38" s="25" t="s">
        <v>157</v>
      </c>
      <c r="Q38" s="25">
        <v>-0.3</v>
      </c>
      <c r="R38" s="25" t="s">
        <v>157</v>
      </c>
      <c r="S38" s="25">
        <v>-1.1000000000000001</v>
      </c>
      <c r="T38" s="25">
        <v>-5</v>
      </c>
      <c r="U38" s="25">
        <v>-0.3</v>
      </c>
      <c r="V38" s="25"/>
      <c r="W38" s="25">
        <v>-1</v>
      </c>
      <c r="X38" s="25">
        <v>-2.5</v>
      </c>
      <c r="Y38" s="25">
        <v>3.3</v>
      </c>
      <c r="Z38" s="25"/>
      <c r="AA38" s="25">
        <v>-2.1</v>
      </c>
      <c r="AB38" s="25"/>
      <c r="AC38" s="26">
        <v>-1.1000000000000001</v>
      </c>
    </row>
    <row r="39" spans="1:29" x14ac:dyDescent="0.25">
      <c r="A39" s="9" t="s">
        <v>2</v>
      </c>
      <c r="B39" s="24">
        <v>8</v>
      </c>
      <c r="C39" s="25">
        <v>5.8</v>
      </c>
      <c r="D39" s="25">
        <v>6.3</v>
      </c>
      <c r="E39" s="25">
        <v>7.7</v>
      </c>
      <c r="F39" s="25">
        <v>-1.5</v>
      </c>
      <c r="G39" s="25">
        <v>6</v>
      </c>
      <c r="H39" s="25" t="s">
        <v>157</v>
      </c>
      <c r="I39" s="25">
        <v>4.8</v>
      </c>
      <c r="J39" s="25">
        <v>-4.7</v>
      </c>
      <c r="K39" s="25" t="s">
        <v>157</v>
      </c>
      <c r="L39" s="25" t="s">
        <v>157</v>
      </c>
      <c r="M39" s="25">
        <v>27.3</v>
      </c>
      <c r="N39" s="25">
        <v>5.0999999999999996</v>
      </c>
      <c r="O39" s="25"/>
      <c r="P39" s="25" t="s">
        <v>157</v>
      </c>
      <c r="Q39" s="25">
        <v>6.7</v>
      </c>
      <c r="R39" s="25" t="s">
        <v>157</v>
      </c>
      <c r="S39" s="25">
        <v>35.6</v>
      </c>
      <c r="T39" s="25">
        <v>7.1</v>
      </c>
      <c r="U39" s="25">
        <v>8.4</v>
      </c>
      <c r="V39" s="25"/>
      <c r="W39" s="25">
        <v>4.7</v>
      </c>
      <c r="X39" s="25">
        <v>5.2</v>
      </c>
      <c r="Y39" s="25">
        <v>3.1</v>
      </c>
      <c r="Z39" s="25"/>
      <c r="AA39" s="25">
        <v>2.6</v>
      </c>
      <c r="AB39" s="25"/>
      <c r="AC39" s="26">
        <v>8.3000000000000007</v>
      </c>
    </row>
    <row r="40" spans="1:29" x14ac:dyDescent="0.25">
      <c r="A40" s="9" t="s">
        <v>1</v>
      </c>
      <c r="B40" s="24">
        <v>2.2999999999999998</v>
      </c>
      <c r="C40" s="25">
        <v>-0.3</v>
      </c>
      <c r="D40" s="25">
        <v>-0.2</v>
      </c>
      <c r="E40" s="25">
        <v>-0.3</v>
      </c>
      <c r="F40" s="25">
        <v>2.2000000000000002</v>
      </c>
      <c r="G40" s="25">
        <v>3.9</v>
      </c>
      <c r="H40" s="25" t="s">
        <v>157</v>
      </c>
      <c r="I40" s="25">
        <v>3.7</v>
      </c>
      <c r="J40" s="25">
        <v>-4</v>
      </c>
      <c r="K40" s="25" t="s">
        <v>157</v>
      </c>
      <c r="L40" s="25" t="s">
        <v>157</v>
      </c>
      <c r="M40" s="25">
        <v>15.7</v>
      </c>
      <c r="N40" s="25">
        <v>11.5</v>
      </c>
      <c r="O40" s="25"/>
      <c r="P40" s="25" t="s">
        <v>157</v>
      </c>
      <c r="Q40" s="25">
        <v>0.5</v>
      </c>
      <c r="R40" s="25" t="s">
        <v>157</v>
      </c>
      <c r="S40" s="25">
        <v>30.2</v>
      </c>
      <c r="T40" s="25">
        <v>9.4</v>
      </c>
      <c r="U40" s="25">
        <v>2</v>
      </c>
      <c r="V40" s="25"/>
      <c r="W40" s="25">
        <v>1.8</v>
      </c>
      <c r="X40" s="25">
        <v>1.6</v>
      </c>
      <c r="Y40" s="25">
        <v>2.1</v>
      </c>
      <c r="Z40" s="25"/>
      <c r="AA40" s="25">
        <v>1.9</v>
      </c>
      <c r="AB40" s="25"/>
      <c r="AC40" s="26">
        <v>1.6</v>
      </c>
    </row>
    <row r="41" spans="1:29" x14ac:dyDescent="0.25">
      <c r="A41" s="9" t="s">
        <v>0</v>
      </c>
      <c r="B41" s="24">
        <v>1.6</v>
      </c>
      <c r="C41" s="25">
        <v>0.8</v>
      </c>
      <c r="D41" s="25">
        <v>1.1000000000000001</v>
      </c>
      <c r="E41" s="25">
        <v>1.2</v>
      </c>
      <c r="F41" s="25">
        <v>1.6</v>
      </c>
      <c r="G41" s="25">
        <v>2.4</v>
      </c>
      <c r="H41" s="25" t="s">
        <v>157</v>
      </c>
      <c r="I41" s="25">
        <v>1.8</v>
      </c>
      <c r="J41" s="25">
        <v>-6.1</v>
      </c>
      <c r="K41" s="25" t="s">
        <v>157</v>
      </c>
      <c r="L41" s="25" t="s">
        <v>157</v>
      </c>
      <c r="M41" s="25">
        <v>6</v>
      </c>
      <c r="N41" s="25">
        <v>5.3</v>
      </c>
      <c r="O41" s="25"/>
      <c r="P41" s="25" t="s">
        <v>157</v>
      </c>
      <c r="Q41" s="25">
        <v>-0.9</v>
      </c>
      <c r="R41" s="25" t="s">
        <v>157</v>
      </c>
      <c r="S41" s="25">
        <v>37.4</v>
      </c>
      <c r="T41" s="25">
        <v>28.3</v>
      </c>
      <c r="U41" s="25">
        <v>0.3</v>
      </c>
      <c r="V41" s="25"/>
      <c r="W41" s="25">
        <v>1.5</v>
      </c>
      <c r="X41" s="25">
        <v>1.9</v>
      </c>
      <c r="Y41" s="25">
        <v>0.2</v>
      </c>
      <c r="Z41" s="25"/>
      <c r="AA41" s="25">
        <v>0.2</v>
      </c>
      <c r="AB41" s="25"/>
      <c r="AC41" s="26">
        <v>1</v>
      </c>
    </row>
    <row r="42" spans="1:29" x14ac:dyDescent="0.25">
      <c r="A42" s="9" t="s">
        <v>5</v>
      </c>
      <c r="B42" s="24">
        <v>0.9</v>
      </c>
      <c r="C42" s="25">
        <v>1.1000000000000001</v>
      </c>
      <c r="D42" s="25">
        <v>1.3</v>
      </c>
      <c r="E42" s="25">
        <v>1.6</v>
      </c>
      <c r="F42" s="25">
        <v>-0.8</v>
      </c>
      <c r="G42" s="25">
        <v>2.5</v>
      </c>
      <c r="H42" s="25" t="s">
        <v>157</v>
      </c>
      <c r="I42" s="25">
        <v>2.5</v>
      </c>
      <c r="J42" s="25">
        <v>-9.9</v>
      </c>
      <c r="K42" s="25" t="s">
        <v>157</v>
      </c>
      <c r="L42" s="25" t="s">
        <v>157</v>
      </c>
      <c r="M42" s="25">
        <v>4.5</v>
      </c>
      <c r="N42" s="25">
        <v>7.6</v>
      </c>
      <c r="O42" s="25"/>
      <c r="P42" s="25" t="s">
        <v>157</v>
      </c>
      <c r="Q42" s="25">
        <v>-1.1000000000000001</v>
      </c>
      <c r="R42" s="25" t="s">
        <v>157</v>
      </c>
      <c r="S42" s="25">
        <v>34.1</v>
      </c>
      <c r="T42" s="25">
        <v>20.9</v>
      </c>
      <c r="U42" s="25">
        <v>0.6</v>
      </c>
      <c r="V42" s="25"/>
      <c r="W42" s="25">
        <v>1.4</v>
      </c>
      <c r="X42" s="25">
        <v>2.1</v>
      </c>
      <c r="Y42" s="25">
        <v>-0.2</v>
      </c>
      <c r="Z42" s="25"/>
      <c r="AA42" s="25">
        <v>-0.8</v>
      </c>
      <c r="AB42" s="25"/>
      <c r="AC42" s="26">
        <v>0.4</v>
      </c>
    </row>
    <row r="43" spans="1:29" x14ac:dyDescent="0.25">
      <c r="A43" s="9" t="s">
        <v>2</v>
      </c>
      <c r="B43" s="24">
        <v>1.4</v>
      </c>
      <c r="C43" s="25">
        <v>2.6</v>
      </c>
      <c r="D43" s="25">
        <v>2.8</v>
      </c>
      <c r="E43" s="25">
        <v>3.4</v>
      </c>
      <c r="F43" s="25">
        <v>-4.5999999999999996</v>
      </c>
      <c r="G43" s="25">
        <v>1.4</v>
      </c>
      <c r="H43" s="25" t="s">
        <v>157</v>
      </c>
      <c r="I43" s="25">
        <v>1.2</v>
      </c>
      <c r="J43" s="25">
        <v>-10.4</v>
      </c>
      <c r="K43" s="25" t="s">
        <v>157</v>
      </c>
      <c r="L43" s="25" t="s">
        <v>157</v>
      </c>
      <c r="M43" s="25">
        <v>3.4</v>
      </c>
      <c r="N43" s="25">
        <v>3.6</v>
      </c>
      <c r="O43" s="25"/>
      <c r="P43" s="25" t="s">
        <v>157</v>
      </c>
      <c r="Q43" s="25">
        <v>-1.1000000000000001</v>
      </c>
      <c r="R43" s="25" t="s">
        <v>157</v>
      </c>
      <c r="S43" s="25">
        <v>15.1</v>
      </c>
      <c r="T43" s="25">
        <v>20.8</v>
      </c>
      <c r="U43" s="25">
        <v>-0.5</v>
      </c>
      <c r="V43" s="25"/>
      <c r="W43" s="25">
        <v>1.6</v>
      </c>
      <c r="X43" s="25">
        <v>2.4</v>
      </c>
      <c r="Y43" s="25">
        <v>-0.8</v>
      </c>
      <c r="Z43" s="25"/>
      <c r="AA43" s="25">
        <v>-1.8</v>
      </c>
      <c r="AB43" s="25"/>
      <c r="AC43" s="26">
        <v>1.1000000000000001</v>
      </c>
    </row>
    <row r="44" spans="1:29" x14ac:dyDescent="0.25">
      <c r="A44" s="9" t="s">
        <v>1</v>
      </c>
      <c r="B44" s="24">
        <v>1.3</v>
      </c>
      <c r="C44" s="25">
        <v>3.7</v>
      </c>
      <c r="D44" s="25">
        <v>4</v>
      </c>
      <c r="E44" s="25">
        <v>4.8</v>
      </c>
      <c r="F44" s="25">
        <v>-3.4</v>
      </c>
      <c r="G44" s="25">
        <v>4.5999999999999996</v>
      </c>
      <c r="H44" s="25" t="s">
        <v>157</v>
      </c>
      <c r="I44" s="25">
        <v>0.1</v>
      </c>
      <c r="J44" s="25">
        <v>-8.9</v>
      </c>
      <c r="K44" s="25" t="s">
        <v>157</v>
      </c>
      <c r="L44" s="25" t="s">
        <v>157</v>
      </c>
      <c r="M44" s="25">
        <v>6.4</v>
      </c>
      <c r="N44" s="25">
        <v>11.4</v>
      </c>
      <c r="O44" s="25"/>
      <c r="P44" s="25" t="s">
        <v>157</v>
      </c>
      <c r="Q44" s="25">
        <v>-1.3</v>
      </c>
      <c r="R44" s="25" t="s">
        <v>157</v>
      </c>
      <c r="S44" s="25">
        <v>24.9</v>
      </c>
      <c r="T44" s="25">
        <v>28</v>
      </c>
      <c r="U44" s="25">
        <v>0.1</v>
      </c>
      <c r="V44" s="25"/>
      <c r="W44" s="25">
        <v>2.2000000000000002</v>
      </c>
      <c r="X44" s="25">
        <v>3.7</v>
      </c>
      <c r="Y44" s="25">
        <v>-1.8</v>
      </c>
      <c r="Z44" s="25"/>
      <c r="AA44" s="25">
        <v>0.6</v>
      </c>
      <c r="AB44" s="25"/>
      <c r="AC44" s="26">
        <v>1.2</v>
      </c>
    </row>
    <row r="45" spans="1:29" x14ac:dyDescent="0.25">
      <c r="A45" s="9" t="s">
        <v>0</v>
      </c>
      <c r="B45" s="24">
        <v>0.3</v>
      </c>
      <c r="C45" s="25">
        <v>0.9</v>
      </c>
      <c r="D45" s="25">
        <v>1.1000000000000001</v>
      </c>
      <c r="E45" s="25">
        <v>1.2</v>
      </c>
      <c r="F45" s="25">
        <v>-2.2000000000000002</v>
      </c>
      <c r="G45" s="25">
        <v>3.2</v>
      </c>
      <c r="H45" s="25" t="s">
        <v>157</v>
      </c>
      <c r="I45" s="25">
        <v>1.8</v>
      </c>
      <c r="J45" s="25">
        <v>-6.9</v>
      </c>
      <c r="K45" s="25" t="s">
        <v>157</v>
      </c>
      <c r="L45" s="25" t="s">
        <v>157</v>
      </c>
      <c r="M45" s="25">
        <v>7.8</v>
      </c>
      <c r="N45" s="25">
        <v>10.5</v>
      </c>
      <c r="O45" s="25"/>
      <c r="P45" s="25" t="s">
        <v>157</v>
      </c>
      <c r="Q45" s="25">
        <v>-1.3</v>
      </c>
      <c r="R45" s="25" t="s">
        <v>157</v>
      </c>
      <c r="S45" s="25">
        <v>33.1</v>
      </c>
      <c r="T45" s="25">
        <v>27.3</v>
      </c>
      <c r="U45" s="25">
        <v>0.1</v>
      </c>
      <c r="V45" s="25"/>
      <c r="W45" s="25">
        <v>0.8</v>
      </c>
      <c r="X45" s="25">
        <v>1</v>
      </c>
      <c r="Y45" s="25">
        <v>0</v>
      </c>
      <c r="Z45" s="25"/>
      <c r="AA45" s="25">
        <v>0.1</v>
      </c>
      <c r="AB45" s="25"/>
      <c r="AC45" s="26">
        <v>0.4</v>
      </c>
    </row>
    <row r="46" spans="1:29" x14ac:dyDescent="0.25">
      <c r="A46" s="9" t="s">
        <v>4</v>
      </c>
      <c r="B46" s="24">
        <v>2.2000000000000002</v>
      </c>
      <c r="C46" s="25">
        <v>3.3</v>
      </c>
      <c r="D46" s="25">
        <v>3.5</v>
      </c>
      <c r="E46" s="25">
        <v>4.2</v>
      </c>
      <c r="F46" s="25">
        <v>-0.7</v>
      </c>
      <c r="G46" s="25">
        <v>3.5</v>
      </c>
      <c r="H46" s="25" t="s">
        <v>157</v>
      </c>
      <c r="I46" s="25">
        <v>1.3</v>
      </c>
      <c r="J46" s="25">
        <v>2.8</v>
      </c>
      <c r="K46" s="25" t="s">
        <v>157</v>
      </c>
      <c r="L46" s="25" t="s">
        <v>157</v>
      </c>
      <c r="M46" s="25">
        <v>2.2000000000000002</v>
      </c>
      <c r="N46" s="25">
        <v>4.5</v>
      </c>
      <c r="O46" s="25"/>
      <c r="P46" s="25" t="s">
        <v>157</v>
      </c>
      <c r="Q46" s="25">
        <v>1.6</v>
      </c>
      <c r="R46" s="25" t="s">
        <v>157</v>
      </c>
      <c r="S46" s="25">
        <v>10.8</v>
      </c>
      <c r="T46" s="25">
        <v>49.3</v>
      </c>
      <c r="U46" s="25">
        <v>1.4</v>
      </c>
      <c r="V46" s="25"/>
      <c r="W46" s="25">
        <v>2.6</v>
      </c>
      <c r="X46" s="25">
        <v>2.9</v>
      </c>
      <c r="Y46" s="25">
        <v>1.7</v>
      </c>
      <c r="Z46" s="25"/>
      <c r="AA46" s="25">
        <v>2.7</v>
      </c>
      <c r="AB46" s="25"/>
      <c r="AC46" s="26">
        <v>2.4</v>
      </c>
    </row>
    <row r="47" spans="1:29" x14ac:dyDescent="0.25">
      <c r="A47" s="9" t="s">
        <v>2</v>
      </c>
      <c r="B47" s="24">
        <v>1.4</v>
      </c>
      <c r="C47" s="25">
        <v>0.5</v>
      </c>
      <c r="D47" s="25">
        <v>0.4</v>
      </c>
      <c r="E47" s="25">
        <v>0.4</v>
      </c>
      <c r="F47" s="25">
        <v>3.6</v>
      </c>
      <c r="G47" s="25">
        <v>0</v>
      </c>
      <c r="H47" s="25" t="s">
        <v>157</v>
      </c>
      <c r="I47" s="25">
        <v>-1.1000000000000001</v>
      </c>
      <c r="J47" s="25">
        <v>4.3</v>
      </c>
      <c r="K47" s="25" t="s">
        <v>157</v>
      </c>
      <c r="L47" s="25" t="s">
        <v>157</v>
      </c>
      <c r="M47" s="25">
        <v>3.7</v>
      </c>
      <c r="N47" s="25">
        <v>-1.4</v>
      </c>
      <c r="O47" s="25"/>
      <c r="P47" s="25" t="s">
        <v>157</v>
      </c>
      <c r="Q47" s="25">
        <v>2.4</v>
      </c>
      <c r="R47" s="25" t="s">
        <v>157</v>
      </c>
      <c r="S47" s="25">
        <v>19.899999999999999</v>
      </c>
      <c r="T47" s="25">
        <v>39.799999999999997</v>
      </c>
      <c r="U47" s="25">
        <v>2.7</v>
      </c>
      <c r="V47" s="25"/>
      <c r="W47" s="25">
        <v>0.3</v>
      </c>
      <c r="X47" s="25">
        <v>0.5</v>
      </c>
      <c r="Y47" s="25">
        <v>-0.4</v>
      </c>
      <c r="Z47" s="25"/>
      <c r="AA47" s="25">
        <v>1.3</v>
      </c>
      <c r="AB47" s="25"/>
      <c r="AC47" s="26">
        <v>1.4</v>
      </c>
    </row>
    <row r="48" spans="1:29" x14ac:dyDescent="0.25">
      <c r="A48" s="9" t="s">
        <v>1</v>
      </c>
      <c r="B48" s="24">
        <v>0.9</v>
      </c>
      <c r="C48" s="25">
        <v>0</v>
      </c>
      <c r="D48" s="25">
        <v>-0.2</v>
      </c>
      <c r="E48" s="25">
        <v>-0.2</v>
      </c>
      <c r="F48" s="25">
        <v>2.2999999999999998</v>
      </c>
      <c r="G48" s="25">
        <v>-2.7</v>
      </c>
      <c r="H48" s="25" t="s">
        <v>157</v>
      </c>
      <c r="I48" s="25">
        <v>-0.2</v>
      </c>
      <c r="J48" s="25">
        <v>1.9</v>
      </c>
      <c r="K48" s="25" t="s">
        <v>157</v>
      </c>
      <c r="L48" s="25" t="s">
        <v>157</v>
      </c>
      <c r="M48" s="25">
        <v>2.9</v>
      </c>
      <c r="N48" s="25">
        <v>-4.5999999999999996</v>
      </c>
      <c r="O48" s="25"/>
      <c r="P48" s="25" t="s">
        <v>157</v>
      </c>
      <c r="Q48" s="25">
        <v>2.9</v>
      </c>
      <c r="R48" s="25" t="s">
        <v>157</v>
      </c>
      <c r="S48" s="25">
        <v>13.4</v>
      </c>
      <c r="T48" s="25">
        <v>48.8</v>
      </c>
      <c r="U48" s="25">
        <v>2.9</v>
      </c>
      <c r="V48" s="25"/>
      <c r="W48" s="25">
        <v>-0.8</v>
      </c>
      <c r="X48" s="25">
        <v>-1.2</v>
      </c>
      <c r="Y48" s="25">
        <v>0.3</v>
      </c>
      <c r="Z48" s="25"/>
      <c r="AA48" s="25">
        <v>-1</v>
      </c>
      <c r="AB48" s="25"/>
      <c r="AC48" s="26">
        <v>1.4</v>
      </c>
    </row>
    <row r="49" spans="1:29" x14ac:dyDescent="0.25">
      <c r="A49" s="9" t="s">
        <v>0</v>
      </c>
      <c r="B49" s="24">
        <v>0.5</v>
      </c>
      <c r="C49" s="25">
        <v>-0.3</v>
      </c>
      <c r="D49" s="25">
        <v>-0.4</v>
      </c>
      <c r="E49" s="25">
        <v>-0.6</v>
      </c>
      <c r="F49" s="25">
        <v>0.5</v>
      </c>
      <c r="G49" s="25">
        <v>0.8</v>
      </c>
      <c r="H49" s="25" t="s">
        <v>157</v>
      </c>
      <c r="I49" s="25">
        <v>-1</v>
      </c>
      <c r="J49" s="25">
        <v>0</v>
      </c>
      <c r="K49" s="25" t="s">
        <v>157</v>
      </c>
      <c r="L49" s="25" t="s">
        <v>157</v>
      </c>
      <c r="M49" s="25">
        <v>4.3</v>
      </c>
      <c r="N49" s="25">
        <v>-1.6</v>
      </c>
      <c r="O49" s="25"/>
      <c r="P49" s="25" t="s">
        <v>157</v>
      </c>
      <c r="Q49" s="25">
        <v>2.1</v>
      </c>
      <c r="R49" s="25" t="s">
        <v>157</v>
      </c>
      <c r="S49" s="25">
        <v>3.7</v>
      </c>
      <c r="T49" s="25">
        <v>29.1</v>
      </c>
      <c r="U49" s="25">
        <v>1.4</v>
      </c>
      <c r="V49" s="25"/>
      <c r="W49" s="25">
        <v>-0.8</v>
      </c>
      <c r="X49" s="25">
        <v>-0.8</v>
      </c>
      <c r="Y49" s="25">
        <v>-0.8</v>
      </c>
      <c r="Z49" s="25"/>
      <c r="AA49" s="25">
        <v>0.6</v>
      </c>
      <c r="AB49" s="25"/>
      <c r="AC49" s="26">
        <v>1.1000000000000001</v>
      </c>
    </row>
    <row r="50" spans="1:29" x14ac:dyDescent="0.25">
      <c r="A50" s="9" t="s">
        <v>3</v>
      </c>
      <c r="B50" s="24">
        <v>-1.1000000000000001</v>
      </c>
      <c r="C50" s="25">
        <v>-1.8</v>
      </c>
      <c r="D50" s="25">
        <v>-2</v>
      </c>
      <c r="E50" s="25">
        <v>-2.2999999999999998</v>
      </c>
      <c r="F50" s="25">
        <v>-3.5</v>
      </c>
      <c r="G50" s="25">
        <v>-1.4</v>
      </c>
      <c r="H50" s="25" t="s">
        <v>157</v>
      </c>
      <c r="I50" s="25">
        <v>-0.8</v>
      </c>
      <c r="J50" s="25">
        <v>-5.8</v>
      </c>
      <c r="K50" s="25" t="s">
        <v>157</v>
      </c>
      <c r="L50" s="25" t="s">
        <v>157</v>
      </c>
      <c r="M50" s="25">
        <v>0.9</v>
      </c>
      <c r="N50" s="25">
        <v>-3.3</v>
      </c>
      <c r="O50" s="25"/>
      <c r="P50" s="25" t="s">
        <v>157</v>
      </c>
      <c r="Q50" s="25">
        <v>0</v>
      </c>
      <c r="R50" s="25" t="s">
        <v>157</v>
      </c>
      <c r="S50" s="25">
        <v>13</v>
      </c>
      <c r="T50" s="25">
        <v>23.8</v>
      </c>
      <c r="U50" s="25">
        <v>0.4</v>
      </c>
      <c r="V50" s="25"/>
      <c r="W50" s="25">
        <v>-2</v>
      </c>
      <c r="X50" s="25">
        <v>-2</v>
      </c>
      <c r="Y50" s="25">
        <v>-1.9</v>
      </c>
      <c r="Z50" s="25"/>
      <c r="AA50" s="25">
        <v>-2.5</v>
      </c>
      <c r="AB50" s="25"/>
      <c r="AC50" s="26">
        <v>-0.9</v>
      </c>
    </row>
    <row r="51" spans="1:29" x14ac:dyDescent="0.25">
      <c r="A51" s="9" t="s">
        <v>2</v>
      </c>
      <c r="B51" s="24">
        <v>-1</v>
      </c>
      <c r="C51" s="25">
        <v>-0.7</v>
      </c>
      <c r="D51" s="25">
        <v>-0.7</v>
      </c>
      <c r="E51" s="25">
        <v>-0.9</v>
      </c>
      <c r="F51" s="25">
        <v>-3.1</v>
      </c>
      <c r="G51" s="25">
        <v>1.8</v>
      </c>
      <c r="H51" s="25" t="s">
        <v>157</v>
      </c>
      <c r="I51" s="25">
        <v>1.5</v>
      </c>
      <c r="J51" s="25">
        <v>-0.9</v>
      </c>
      <c r="K51" s="25" t="s">
        <v>157</v>
      </c>
      <c r="L51" s="25" t="s">
        <v>157</v>
      </c>
      <c r="M51" s="25">
        <v>0.7</v>
      </c>
      <c r="N51" s="25">
        <v>3.3</v>
      </c>
      <c r="O51" s="25"/>
      <c r="P51" s="25" t="s">
        <v>157</v>
      </c>
      <c r="Q51" s="25">
        <v>-0.5</v>
      </c>
      <c r="R51" s="25" t="s">
        <v>157</v>
      </c>
      <c r="S51" s="25">
        <v>11.1</v>
      </c>
      <c r="T51" s="25">
        <v>15.1</v>
      </c>
      <c r="U51" s="25">
        <v>-0.1</v>
      </c>
      <c r="V51" s="25"/>
      <c r="W51" s="25">
        <v>-0.4</v>
      </c>
      <c r="X51" s="25">
        <v>-0.9</v>
      </c>
      <c r="Y51" s="25">
        <v>1</v>
      </c>
      <c r="Z51" s="25"/>
      <c r="AA51" s="25">
        <v>0.5</v>
      </c>
      <c r="AB51" s="25"/>
      <c r="AC51" s="26">
        <v>-0.6</v>
      </c>
    </row>
    <row r="52" spans="1:29" x14ac:dyDescent="0.25">
      <c r="A52" s="9" t="s">
        <v>1</v>
      </c>
      <c r="B52" s="24">
        <v>0.5</v>
      </c>
      <c r="C52" s="25">
        <v>0.7</v>
      </c>
      <c r="D52" s="25">
        <v>0.7</v>
      </c>
      <c r="E52" s="25">
        <v>0.8</v>
      </c>
      <c r="F52" s="25">
        <v>-1.6</v>
      </c>
      <c r="G52" s="25">
        <v>2.2000000000000002</v>
      </c>
      <c r="H52" s="25" t="s">
        <v>157</v>
      </c>
      <c r="I52" s="25">
        <v>1.2</v>
      </c>
      <c r="J52" s="25">
        <v>0.8</v>
      </c>
      <c r="K52" s="25" t="s">
        <v>157</v>
      </c>
      <c r="L52" s="25" t="s">
        <v>157</v>
      </c>
      <c r="M52" s="25">
        <v>1.1000000000000001</v>
      </c>
      <c r="N52" s="25">
        <v>4.8</v>
      </c>
      <c r="O52" s="25"/>
      <c r="P52" s="25" t="s">
        <v>157</v>
      </c>
      <c r="Q52" s="25">
        <v>0.7</v>
      </c>
      <c r="R52" s="25" t="s">
        <v>157</v>
      </c>
      <c r="S52" s="25">
        <v>11.7</v>
      </c>
      <c r="T52" s="25">
        <v>14.7</v>
      </c>
      <c r="U52" s="25">
        <v>1.4</v>
      </c>
      <c r="V52" s="25"/>
      <c r="W52" s="25">
        <v>1.3</v>
      </c>
      <c r="X52" s="25">
        <v>1.4</v>
      </c>
      <c r="Y52" s="25">
        <v>1.1000000000000001</v>
      </c>
      <c r="Z52" s="25"/>
      <c r="AA52" s="25">
        <v>1.3</v>
      </c>
      <c r="AB52" s="25"/>
      <c r="AC52" s="26">
        <v>0.1</v>
      </c>
    </row>
    <row r="53" spans="1:29" x14ac:dyDescent="0.25">
      <c r="A53" s="15" t="s">
        <v>0</v>
      </c>
      <c r="B53" s="24">
        <v>1</v>
      </c>
      <c r="C53" s="25">
        <v>0.8</v>
      </c>
      <c r="D53" s="25">
        <v>0.8</v>
      </c>
      <c r="E53" s="25">
        <v>0.9</v>
      </c>
      <c r="F53" s="25">
        <v>-1</v>
      </c>
      <c r="G53" s="25">
        <v>0.8</v>
      </c>
      <c r="H53" s="25" t="s">
        <v>157</v>
      </c>
      <c r="I53" s="25">
        <v>1.6</v>
      </c>
      <c r="J53" s="25">
        <v>0.1</v>
      </c>
      <c r="K53" s="25" t="s">
        <v>157</v>
      </c>
      <c r="L53" s="25" t="s">
        <v>157</v>
      </c>
      <c r="M53" s="25">
        <v>0.3</v>
      </c>
      <c r="N53" s="25">
        <v>-0.3</v>
      </c>
      <c r="O53" s="25"/>
      <c r="P53" s="25" t="s">
        <v>157</v>
      </c>
      <c r="Q53" s="25">
        <v>1.6</v>
      </c>
      <c r="R53" s="25" t="s">
        <v>157</v>
      </c>
      <c r="S53" s="25">
        <v>2.6</v>
      </c>
      <c r="T53" s="25">
        <v>6.8</v>
      </c>
      <c r="U53" s="25">
        <v>1.4</v>
      </c>
      <c r="V53" s="25"/>
      <c r="W53" s="25">
        <v>0.8</v>
      </c>
      <c r="X53" s="25">
        <v>0.7</v>
      </c>
      <c r="Y53" s="25">
        <v>1.1000000000000001</v>
      </c>
      <c r="Z53" s="25"/>
      <c r="AA53" s="25">
        <v>0.4</v>
      </c>
      <c r="AB53" s="25"/>
      <c r="AC53" s="26">
        <v>1</v>
      </c>
    </row>
    <row r="54" spans="1:29" x14ac:dyDescent="0.25">
      <c r="A54" s="17" t="s">
        <v>195</v>
      </c>
      <c r="B54" s="24">
        <v>1.8</v>
      </c>
      <c r="C54" s="25">
        <v>1.8</v>
      </c>
      <c r="D54" s="25">
        <v>1.8</v>
      </c>
      <c r="E54" s="25">
        <v>2.1</v>
      </c>
      <c r="F54" s="25">
        <v>3.6</v>
      </c>
      <c r="G54" s="25">
        <v>2.9</v>
      </c>
      <c r="H54" s="25" t="s">
        <v>157</v>
      </c>
      <c r="I54" s="25">
        <v>0.8</v>
      </c>
      <c r="J54" s="25">
        <v>2</v>
      </c>
      <c r="K54" s="25" t="s">
        <v>157</v>
      </c>
      <c r="L54" s="25" t="s">
        <v>157</v>
      </c>
      <c r="M54" s="25">
        <v>4.3</v>
      </c>
      <c r="N54" s="25">
        <v>6.5</v>
      </c>
      <c r="O54" s="25"/>
      <c r="P54" s="25" t="s">
        <v>157</v>
      </c>
      <c r="Q54" s="25">
        <v>2.2000000000000002</v>
      </c>
      <c r="R54" s="25" t="s">
        <v>157</v>
      </c>
      <c r="S54" s="25">
        <v>7.4</v>
      </c>
      <c r="T54" s="25">
        <v>4.4000000000000004</v>
      </c>
      <c r="U54" s="25">
        <v>2.6</v>
      </c>
      <c r="V54" s="25"/>
      <c r="W54" s="25">
        <v>2.4</v>
      </c>
      <c r="X54" s="25">
        <v>2.9</v>
      </c>
      <c r="Y54" s="25">
        <v>1.1000000000000001</v>
      </c>
      <c r="Z54" s="25"/>
      <c r="AA54" s="25">
        <v>2.8</v>
      </c>
      <c r="AB54" s="25"/>
      <c r="AC54" s="26">
        <v>1.3</v>
      </c>
    </row>
    <row r="55" spans="1:29" x14ac:dyDescent="0.25">
      <c r="A55" s="9" t="s">
        <v>2</v>
      </c>
      <c r="B55" s="24">
        <v>2</v>
      </c>
      <c r="C55" s="25">
        <v>1.3</v>
      </c>
      <c r="D55" s="25">
        <v>1.3</v>
      </c>
      <c r="E55" s="25">
        <v>1.5</v>
      </c>
      <c r="F55" s="25">
        <v>2.5</v>
      </c>
      <c r="G55" s="25">
        <v>2.2999999999999998</v>
      </c>
      <c r="H55" s="25" t="s">
        <v>157</v>
      </c>
      <c r="I55" s="25">
        <v>0</v>
      </c>
      <c r="J55" s="25">
        <v>-0.3</v>
      </c>
      <c r="K55" s="25" t="s">
        <v>157</v>
      </c>
      <c r="L55" s="25" t="s">
        <v>157</v>
      </c>
      <c r="M55" s="25">
        <v>6.2</v>
      </c>
      <c r="N55" s="25">
        <v>5</v>
      </c>
      <c r="O55" s="25"/>
      <c r="P55" s="25" t="s">
        <v>157</v>
      </c>
      <c r="Q55" s="25">
        <v>2.5</v>
      </c>
      <c r="R55" s="25" t="s">
        <v>157</v>
      </c>
      <c r="S55" s="25">
        <v>-4.2</v>
      </c>
      <c r="T55" s="25">
        <v>0.5</v>
      </c>
      <c r="U55" s="25">
        <v>1.8</v>
      </c>
      <c r="V55" s="25"/>
      <c r="W55" s="25">
        <v>1.7</v>
      </c>
      <c r="X55" s="25">
        <v>2.4</v>
      </c>
      <c r="Y55" s="25">
        <v>-0.3</v>
      </c>
      <c r="Z55" s="25"/>
      <c r="AA55" s="25">
        <v>1.8</v>
      </c>
      <c r="AB55" s="25"/>
      <c r="AC55" s="26">
        <v>1.3</v>
      </c>
    </row>
    <row r="56" spans="1:29" s="17" customFormat="1" ht="15" thickBot="1" x14ac:dyDescent="0.3">
      <c r="A56" s="17" t="s">
        <v>1</v>
      </c>
      <c r="B56" s="27">
        <v>1.1000000000000001</v>
      </c>
      <c r="C56" s="25">
        <v>0.8</v>
      </c>
      <c r="D56" s="25">
        <v>0.8</v>
      </c>
      <c r="E56" s="25">
        <v>0.9</v>
      </c>
      <c r="F56" s="25">
        <v>-7.9</v>
      </c>
      <c r="G56" s="25">
        <v>3.3</v>
      </c>
      <c r="H56" s="25" t="s">
        <v>157</v>
      </c>
      <c r="I56" s="25">
        <v>0.5</v>
      </c>
      <c r="J56" s="25">
        <v>0</v>
      </c>
      <c r="K56" s="25" t="s">
        <v>157</v>
      </c>
      <c r="L56" s="25" t="s">
        <v>157</v>
      </c>
      <c r="M56" s="25">
        <v>2.8</v>
      </c>
      <c r="N56" s="25">
        <v>1.4</v>
      </c>
      <c r="O56" s="25"/>
      <c r="P56" s="25" t="s">
        <v>157</v>
      </c>
      <c r="Q56" s="25">
        <v>1.5</v>
      </c>
      <c r="R56" s="25" t="s">
        <v>157</v>
      </c>
      <c r="S56" s="25">
        <v>4.0999999999999996</v>
      </c>
      <c r="T56" s="25">
        <v>-1.1000000000000001</v>
      </c>
      <c r="U56" s="25">
        <v>1.9</v>
      </c>
      <c r="V56" s="25"/>
      <c r="W56" s="25">
        <v>0.8</v>
      </c>
      <c r="X56" s="25">
        <v>0.9</v>
      </c>
      <c r="Y56" s="25">
        <v>0.4</v>
      </c>
      <c r="Z56" s="25"/>
      <c r="AA56" s="25">
        <v>1</v>
      </c>
      <c r="AB56" s="25"/>
      <c r="AC56" s="26">
        <v>1.1000000000000001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C71"/>
  <sheetViews>
    <sheetView showGridLines="0" zoomScaleNormal="100" workbookViewId="0"/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6" width="12" customWidth="1"/>
    <col min="17" max="17" width="11.140625" bestFit="1" customWidth="1"/>
    <col min="18" max="20" width="11.140625" customWidth="1"/>
    <col min="21" max="21" width="11.140625" bestFit="1" customWidth="1"/>
    <col min="22" max="22" width="1.7109375" customWidth="1"/>
    <col min="23" max="24" width="11" bestFit="1" customWidth="1"/>
    <col min="25" max="25" width="9.85546875" bestFit="1" customWidth="1"/>
    <col min="26" max="26" width="1.7109375" customWidth="1"/>
    <col min="27" max="27" width="9.85546875" bestFit="1" customWidth="1"/>
    <col min="28" max="28" width="1.7109375" customWidth="1"/>
    <col min="29" max="29" width="14.28515625" customWidth="1"/>
  </cols>
  <sheetData>
    <row r="1" spans="1:29" ht="19.5" x14ac:dyDescent="0.25">
      <c r="A1" s="21" t="s">
        <v>88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2"/>
      <c r="P1" s="28" t="s">
        <v>82</v>
      </c>
      <c r="Q1" s="28"/>
      <c r="R1" s="28"/>
      <c r="S1" s="28"/>
      <c r="T1" s="28"/>
      <c r="U1" s="28"/>
      <c r="V1" s="28"/>
      <c r="W1" s="28"/>
      <c r="X1" s="28"/>
      <c r="Y1" s="28"/>
      <c r="Z1" s="22"/>
      <c r="AA1" s="28"/>
      <c r="AB1" s="28"/>
      <c r="AC1" s="28" t="s">
        <v>83</v>
      </c>
    </row>
    <row r="2" spans="1:29" ht="19.5" x14ac:dyDescent="0.25">
      <c r="A2" s="21" t="str">
        <f>VLOOKUP(A1,目次!B:C,2,0)</f>
        <v>실질, 원계열, 기여도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2"/>
      <c r="P2" s="28" t="s">
        <v>103</v>
      </c>
      <c r="Q2" s="28"/>
      <c r="R2" s="28"/>
      <c r="S2" s="28"/>
      <c r="T2" s="28"/>
      <c r="U2" s="28"/>
      <c r="V2" s="28"/>
      <c r="W2" s="28"/>
      <c r="X2" s="28"/>
      <c r="Y2" s="28"/>
      <c r="Z2" s="22"/>
      <c r="AA2" s="28"/>
      <c r="AB2" s="28"/>
      <c r="AC2" s="28" t="s">
        <v>105</v>
      </c>
    </row>
    <row r="3" spans="1:29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O3" s="9"/>
      <c r="P3" s="17"/>
      <c r="Q3" s="17"/>
      <c r="R3" s="17"/>
      <c r="S3" s="17"/>
      <c r="T3" s="17"/>
      <c r="U3" s="17"/>
      <c r="V3" s="17"/>
      <c r="W3" s="17"/>
      <c r="X3" s="17"/>
      <c r="Y3" s="17"/>
      <c r="Z3" s="9"/>
      <c r="AA3" s="17"/>
      <c r="AB3" s="17"/>
      <c r="AC3" s="17"/>
    </row>
    <row r="4" spans="1:29" ht="28.5" x14ac:dyDescent="0.25">
      <c r="A4" s="10"/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158</v>
      </c>
      <c r="H4" s="18" t="s">
        <v>159</v>
      </c>
      <c r="I4" s="18" t="s">
        <v>43</v>
      </c>
      <c r="J4" s="18" t="s">
        <v>44</v>
      </c>
      <c r="K4" s="18" t="s">
        <v>160</v>
      </c>
      <c r="L4" s="14" t="s">
        <v>45</v>
      </c>
      <c r="M4" s="14"/>
      <c r="N4" s="14"/>
      <c r="O4" s="10"/>
      <c r="P4" s="18" t="s">
        <v>47</v>
      </c>
      <c r="Q4" s="18" t="s">
        <v>48</v>
      </c>
      <c r="R4" s="14" t="s">
        <v>49</v>
      </c>
      <c r="S4" s="14"/>
      <c r="T4" s="14"/>
      <c r="U4" s="18" t="s">
        <v>51</v>
      </c>
      <c r="V4" s="18"/>
      <c r="W4" s="18" t="s">
        <v>52</v>
      </c>
      <c r="X4" s="18" t="s">
        <v>53</v>
      </c>
      <c r="Y4" s="18" t="s">
        <v>54</v>
      </c>
      <c r="Z4" s="10"/>
      <c r="AA4" s="18" t="s">
        <v>74</v>
      </c>
      <c r="AB4" s="18"/>
      <c r="AC4" s="7" t="s">
        <v>55</v>
      </c>
    </row>
    <row r="5" spans="1:29" x14ac:dyDescent="0.25">
      <c r="A5" s="10"/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161</v>
      </c>
      <c r="N5" s="18" t="s">
        <v>162</v>
      </c>
      <c r="O5" s="10"/>
      <c r="P5" s="18"/>
      <c r="Q5" s="18"/>
      <c r="R5" s="18" t="s">
        <v>50</v>
      </c>
      <c r="S5" s="18" t="s">
        <v>164</v>
      </c>
      <c r="T5" s="18" t="s">
        <v>165</v>
      </c>
      <c r="U5" s="18"/>
      <c r="V5" s="18"/>
      <c r="W5" s="18"/>
      <c r="X5" s="18"/>
      <c r="Y5" s="18"/>
      <c r="Z5" s="10"/>
      <c r="AA5" s="18"/>
      <c r="AB5" s="18"/>
      <c r="AC5" s="7"/>
    </row>
    <row r="6" spans="1:29" ht="38.25" x14ac:dyDescent="0.25">
      <c r="A6" s="10"/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O6" s="10"/>
      <c r="P6" s="30" t="str">
        <f>HLOOKUP(P4,'gaku-jg'!4:8,3,0)</f>
        <v>Trading
Gains/Losses</v>
      </c>
      <c r="Q6" s="30" t="str">
        <f>HLOOKUP(Q4,'gaku-jg'!4:8,3,0)</f>
        <v>GDI</v>
      </c>
      <c r="R6" s="33" t="str">
        <f>HLOOKUP(R4,'gaku-jg'!4:8,3,0)</f>
        <v>Income from /to the Rest of the World</v>
      </c>
      <c r="S6" s="32"/>
      <c r="T6" s="32"/>
      <c r="U6" s="30" t="str">
        <f>HLOOKUP(U4,'gaku-jg'!4:8,3,0)</f>
        <v>GNI</v>
      </c>
      <c r="V6" s="30"/>
      <c r="W6" s="30" t="str">
        <f>HLOOKUP(W4,'gaku-jg'!4:8,3,0)</f>
        <v>Domestic
Demand</v>
      </c>
      <c r="X6" s="30" t="str">
        <f>HLOOKUP(X4,'gaku-jg'!4:8,3,0)</f>
        <v>Private
Demand</v>
      </c>
      <c r="Y6" s="30" t="str">
        <f>HLOOKUP(Y4,'gaku-jg'!4:8,3,0)</f>
        <v>Public
Demand</v>
      </c>
      <c r="Z6" s="10"/>
      <c r="AA6" s="30" t="str">
        <f>HLOOKUP(AA4,'gaku-jg'!4:8,3,0)</f>
        <v>Gross Fixed Capital
Formation</v>
      </c>
      <c r="AB6" s="30"/>
      <c r="AC6" s="31" t="str">
        <f>HLOOKUP(AC4,'gaku-jg'!4:8,3,0)</f>
        <v>Final Sales of Domestic Product</v>
      </c>
    </row>
    <row r="7" spans="1:29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/>
      <c r="Q7" s="30"/>
      <c r="R7" s="30" t="str">
        <f>HLOOKUP(R5,'gaku-jg'!5:9,3,0)</f>
        <v>Net</v>
      </c>
      <c r="S7" s="30" t="str">
        <f>HLOOKUP(S5,'gaku-jg'!5:9,3,0)</f>
        <v>Receipt</v>
      </c>
      <c r="T7" s="30" t="str">
        <f>HLOOKUP(T5,'gaku-jg'!5:9,3,0)</f>
        <v>Payment</v>
      </c>
      <c r="U7" s="30"/>
      <c r="V7" s="30"/>
      <c r="W7" s="30"/>
      <c r="X7" s="30"/>
      <c r="Y7" s="30"/>
      <c r="Z7" s="18"/>
      <c r="AA7" s="30"/>
      <c r="AB7" s="30"/>
      <c r="AC7" s="31"/>
    </row>
    <row r="8" spans="1:29" ht="28.5" x14ac:dyDescent="0.25">
      <c r="A8" s="18"/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O8" s="18"/>
      <c r="P8" s="18" t="str">
        <f>HLOOKUP(P6,'gaku-jg'!6:10,3,0)</f>
        <v>교역이득</v>
      </c>
      <c r="Q8" s="18" t="str">
        <f>HLOOKUP(Q6,'gaku-jg'!6:10,3,0)</f>
        <v>국내총소득</v>
      </c>
      <c r="R8" s="14" t="str">
        <f>HLOOKUP(R6,'gaku-jg'!6:10,3,0)</f>
        <v>해외로부터의 소득</v>
      </c>
      <c r="S8" s="14"/>
      <c r="T8" s="14"/>
      <c r="U8" s="18" t="str">
        <f>HLOOKUP(U6,'gaku-jg'!6:10,3,0)</f>
        <v>국민총소득</v>
      </c>
      <c r="V8" s="18"/>
      <c r="W8" s="18" t="str">
        <f>HLOOKUP(W6,'gaku-jg'!6:10,3,0)</f>
        <v>국내수요</v>
      </c>
      <c r="X8" s="18" t="str">
        <f>HLOOKUP(X6,'gaku-jg'!6:10,3,0)</f>
        <v>민간수요</v>
      </c>
      <c r="Y8" s="18" t="str">
        <f>HLOOKUP(Y6,'gaku-jg'!6:10,3,0)</f>
        <v>공적수요</v>
      </c>
      <c r="Z8" s="18"/>
      <c r="AA8" s="18" t="str">
        <f>HLOOKUP(AA6,'gaku-jg'!6:10,3,0)</f>
        <v>총고정
자본형성</v>
      </c>
      <c r="AB8" s="18"/>
      <c r="AC8" s="7" t="str">
        <f>HLOOKUP(AC6,'gaku-jg'!6:10,3,0)</f>
        <v>최종수요</v>
      </c>
    </row>
    <row r="9" spans="1:29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/>
      <c r="Q9" s="3"/>
      <c r="R9" s="3" t="str">
        <f>HLOOKUP(R7,'gaku-jg'!7:11,3,0)</f>
        <v>순수취</v>
      </c>
      <c r="S9" s="3" t="str">
        <f>HLOOKUP(S7,'gaku-jg'!7:11,3,0)</f>
        <v>수취</v>
      </c>
      <c r="T9" s="3" t="str">
        <f>HLOOKUP(T7,'gaku-jg'!7:11,3,0)</f>
        <v>지불</v>
      </c>
      <c r="U9" s="3"/>
      <c r="V9" s="3"/>
      <c r="W9" s="3"/>
      <c r="X9" s="3"/>
      <c r="Y9" s="3"/>
      <c r="Z9" s="3"/>
      <c r="AA9" s="3"/>
      <c r="AB9" s="3"/>
      <c r="AC9" s="8"/>
    </row>
    <row r="10" spans="1:29" x14ac:dyDescent="0.25">
      <c r="A10" s="9" t="s">
        <v>13</v>
      </c>
      <c r="B10" s="24">
        <v>2.9</v>
      </c>
      <c r="C10" s="25">
        <v>1.9</v>
      </c>
      <c r="D10" s="25">
        <v>1.9</v>
      </c>
      <c r="E10" s="25">
        <v>1.8</v>
      </c>
      <c r="F10" s="25">
        <v>0.4</v>
      </c>
      <c r="G10" s="25">
        <v>1.5</v>
      </c>
      <c r="H10" s="25">
        <v>-0.6</v>
      </c>
      <c r="I10" s="25">
        <v>0.4</v>
      </c>
      <c r="J10" s="25">
        <v>0.5</v>
      </c>
      <c r="K10" s="25">
        <v>0.1</v>
      </c>
      <c r="L10" s="25">
        <v>-1.3</v>
      </c>
      <c r="M10" s="25">
        <v>1.5</v>
      </c>
      <c r="N10" s="25">
        <v>-2.8</v>
      </c>
      <c r="O10" s="25"/>
      <c r="P10" s="25">
        <v>-0.5</v>
      </c>
      <c r="Q10" s="25">
        <v>2.5</v>
      </c>
      <c r="R10" s="25">
        <v>0.5</v>
      </c>
      <c r="S10" s="25">
        <v>0.8</v>
      </c>
      <c r="T10" s="25">
        <v>-0.3</v>
      </c>
      <c r="U10" s="25">
        <v>2.8</v>
      </c>
      <c r="V10" s="25"/>
      <c r="W10" s="25">
        <v>4.0999999999999996</v>
      </c>
      <c r="X10" s="25">
        <v>3.2</v>
      </c>
      <c r="Y10" s="25">
        <v>0.9</v>
      </c>
      <c r="Z10" s="25"/>
      <c r="AA10" s="25">
        <v>2.2999999999999998</v>
      </c>
      <c r="AB10" s="25"/>
      <c r="AC10" s="26">
        <v>3.4</v>
      </c>
    </row>
    <row r="11" spans="1:29" x14ac:dyDescent="0.25">
      <c r="A11" s="9" t="s">
        <v>2</v>
      </c>
      <c r="B11" s="24">
        <v>-0.1</v>
      </c>
      <c r="C11" s="25">
        <v>-1.5</v>
      </c>
      <c r="D11" s="25">
        <v>-1.4</v>
      </c>
      <c r="E11" s="25">
        <v>-1.5</v>
      </c>
      <c r="F11" s="25">
        <v>0</v>
      </c>
      <c r="G11" s="25">
        <v>0.4</v>
      </c>
      <c r="H11" s="25">
        <v>1.1000000000000001</v>
      </c>
      <c r="I11" s="25">
        <v>0</v>
      </c>
      <c r="J11" s="25">
        <v>0</v>
      </c>
      <c r="K11" s="25">
        <v>0</v>
      </c>
      <c r="L11" s="25">
        <v>-0.1</v>
      </c>
      <c r="M11" s="25">
        <v>1.1000000000000001</v>
      </c>
      <c r="N11" s="25">
        <v>-1.2</v>
      </c>
      <c r="O11" s="25"/>
      <c r="P11" s="25">
        <v>-0.3</v>
      </c>
      <c r="Q11" s="25">
        <v>-0.4</v>
      </c>
      <c r="R11" s="25">
        <v>-0.4</v>
      </c>
      <c r="S11" s="25">
        <v>0</v>
      </c>
      <c r="T11" s="25">
        <v>-0.4</v>
      </c>
      <c r="U11" s="25">
        <v>-0.9</v>
      </c>
      <c r="V11" s="25"/>
      <c r="W11" s="25">
        <v>0</v>
      </c>
      <c r="X11" s="25">
        <v>-0.1</v>
      </c>
      <c r="Y11" s="25">
        <v>0.1</v>
      </c>
      <c r="Z11" s="25"/>
      <c r="AA11" s="25">
        <v>0.4</v>
      </c>
      <c r="AB11" s="25"/>
      <c r="AC11" s="26">
        <v>-1.2</v>
      </c>
    </row>
    <row r="12" spans="1:29" x14ac:dyDescent="0.25">
      <c r="A12" s="9" t="s">
        <v>1</v>
      </c>
      <c r="B12" s="24">
        <v>-1.1000000000000001</v>
      </c>
      <c r="C12" s="25">
        <v>-1.4</v>
      </c>
      <c r="D12" s="25">
        <v>-1.3</v>
      </c>
      <c r="E12" s="25">
        <v>-1.3</v>
      </c>
      <c r="F12" s="25">
        <v>-0.4</v>
      </c>
      <c r="G12" s="25">
        <v>0.3</v>
      </c>
      <c r="H12" s="25">
        <v>0.1</v>
      </c>
      <c r="I12" s="25">
        <v>0.2</v>
      </c>
      <c r="J12" s="25">
        <v>-0.1</v>
      </c>
      <c r="K12" s="25">
        <v>0.1</v>
      </c>
      <c r="L12" s="25">
        <v>0.2</v>
      </c>
      <c r="M12" s="25">
        <v>1.3</v>
      </c>
      <c r="N12" s="25">
        <v>-1.1000000000000001</v>
      </c>
      <c r="O12" s="25"/>
      <c r="P12" s="25">
        <v>-0.3</v>
      </c>
      <c r="Q12" s="25">
        <v>-1.4</v>
      </c>
      <c r="R12" s="25">
        <v>0.4</v>
      </c>
      <c r="S12" s="25">
        <v>0.6</v>
      </c>
      <c r="T12" s="25">
        <v>-0.1</v>
      </c>
      <c r="U12" s="25">
        <v>-0.9</v>
      </c>
      <c r="V12" s="25"/>
      <c r="W12" s="25">
        <v>-1.2</v>
      </c>
      <c r="X12" s="25">
        <v>-1.4</v>
      </c>
      <c r="Y12" s="25">
        <v>0.2</v>
      </c>
      <c r="Z12" s="25"/>
      <c r="AA12" s="25">
        <v>-0.1</v>
      </c>
      <c r="AB12" s="25"/>
      <c r="AC12" s="26">
        <v>-1.2</v>
      </c>
    </row>
    <row r="13" spans="1:29" x14ac:dyDescent="0.25">
      <c r="A13" s="9" t="s">
        <v>0</v>
      </c>
      <c r="B13" s="24">
        <v>-0.5</v>
      </c>
      <c r="C13" s="25">
        <v>-1.1000000000000001</v>
      </c>
      <c r="D13" s="25">
        <v>-1</v>
      </c>
      <c r="E13" s="25">
        <v>-1</v>
      </c>
      <c r="F13" s="25">
        <v>-0.5</v>
      </c>
      <c r="G13" s="25">
        <v>0.3</v>
      </c>
      <c r="H13" s="25">
        <v>-0.3</v>
      </c>
      <c r="I13" s="25">
        <v>0.2</v>
      </c>
      <c r="J13" s="25">
        <v>-0.2</v>
      </c>
      <c r="K13" s="25">
        <v>0</v>
      </c>
      <c r="L13" s="25">
        <v>1.2</v>
      </c>
      <c r="M13" s="25">
        <v>2</v>
      </c>
      <c r="N13" s="25">
        <v>-0.8</v>
      </c>
      <c r="O13" s="25"/>
      <c r="P13" s="25">
        <v>0.1</v>
      </c>
      <c r="Q13" s="25">
        <v>-0.4</v>
      </c>
      <c r="R13" s="25">
        <v>0.6</v>
      </c>
      <c r="S13" s="25">
        <v>1.1000000000000001</v>
      </c>
      <c r="T13" s="25">
        <v>-0.4</v>
      </c>
      <c r="U13" s="25">
        <v>0.2</v>
      </c>
      <c r="V13" s="25"/>
      <c r="W13" s="25">
        <v>-1.6</v>
      </c>
      <c r="X13" s="25">
        <v>-1.6</v>
      </c>
      <c r="Y13" s="25">
        <v>0</v>
      </c>
      <c r="Z13" s="25"/>
      <c r="AA13" s="25">
        <v>-0.4</v>
      </c>
      <c r="AB13" s="25"/>
      <c r="AC13" s="26">
        <v>-0.2</v>
      </c>
    </row>
    <row r="14" spans="1:29" x14ac:dyDescent="0.25">
      <c r="A14" s="9" t="s">
        <v>12</v>
      </c>
      <c r="B14" s="24">
        <v>0.3</v>
      </c>
      <c r="C14" s="25">
        <v>-2.1</v>
      </c>
      <c r="D14" s="25">
        <v>-1.9</v>
      </c>
      <c r="E14" s="25">
        <v>-2</v>
      </c>
      <c r="F14" s="25">
        <v>-0.4</v>
      </c>
      <c r="G14" s="25">
        <v>0.8</v>
      </c>
      <c r="H14" s="25">
        <v>0.4</v>
      </c>
      <c r="I14" s="25">
        <v>0.3</v>
      </c>
      <c r="J14" s="25">
        <v>-0.3</v>
      </c>
      <c r="K14" s="25">
        <v>0</v>
      </c>
      <c r="L14" s="25">
        <v>1.6</v>
      </c>
      <c r="M14" s="25">
        <v>1.3</v>
      </c>
      <c r="N14" s="25">
        <v>0.2</v>
      </c>
      <c r="O14" s="25"/>
      <c r="P14" s="25">
        <v>1.3</v>
      </c>
      <c r="Q14" s="25">
        <v>1.6</v>
      </c>
      <c r="R14" s="25">
        <v>0.4</v>
      </c>
      <c r="S14" s="25">
        <v>0.6</v>
      </c>
      <c r="T14" s="25">
        <v>-0.1</v>
      </c>
      <c r="U14" s="25">
        <v>2</v>
      </c>
      <c r="V14" s="25"/>
      <c r="W14" s="25">
        <v>-1.2</v>
      </c>
      <c r="X14" s="25">
        <v>-1.3</v>
      </c>
      <c r="Y14" s="25">
        <v>0</v>
      </c>
      <c r="Z14" s="25"/>
      <c r="AA14" s="25">
        <v>0</v>
      </c>
      <c r="AB14" s="25"/>
      <c r="AC14" s="26">
        <v>-0.2</v>
      </c>
    </row>
    <row r="15" spans="1:29" x14ac:dyDescent="0.25">
      <c r="A15" s="9" t="s">
        <v>2</v>
      </c>
      <c r="B15" s="24">
        <v>2.4</v>
      </c>
      <c r="C15" s="25">
        <v>1</v>
      </c>
      <c r="D15" s="25">
        <v>0.9</v>
      </c>
      <c r="E15" s="25">
        <v>0.9</v>
      </c>
      <c r="F15" s="25">
        <v>0</v>
      </c>
      <c r="G15" s="25">
        <v>0.7</v>
      </c>
      <c r="H15" s="25">
        <v>0</v>
      </c>
      <c r="I15" s="25">
        <v>0.4</v>
      </c>
      <c r="J15" s="25">
        <v>-0.1</v>
      </c>
      <c r="K15" s="25">
        <v>0</v>
      </c>
      <c r="L15" s="25">
        <v>0.3</v>
      </c>
      <c r="M15" s="25">
        <v>0.4</v>
      </c>
      <c r="N15" s="25">
        <v>-0.1</v>
      </c>
      <c r="O15" s="25"/>
      <c r="P15" s="25">
        <v>1.3</v>
      </c>
      <c r="Q15" s="25">
        <v>3.7</v>
      </c>
      <c r="R15" s="25">
        <v>0.7</v>
      </c>
      <c r="S15" s="25">
        <v>0.9</v>
      </c>
      <c r="T15" s="25">
        <v>-0.2</v>
      </c>
      <c r="U15" s="25">
        <v>4.3</v>
      </c>
      <c r="V15" s="25"/>
      <c r="W15" s="25">
        <v>2.1</v>
      </c>
      <c r="X15" s="25">
        <v>1.8</v>
      </c>
      <c r="Y15" s="25">
        <v>0.3</v>
      </c>
      <c r="Z15" s="25"/>
      <c r="AA15" s="25">
        <v>0.7</v>
      </c>
      <c r="AB15" s="25"/>
      <c r="AC15" s="26">
        <v>2.4</v>
      </c>
    </row>
    <row r="16" spans="1:29" x14ac:dyDescent="0.25">
      <c r="A16" s="9" t="s">
        <v>1</v>
      </c>
      <c r="B16" s="24">
        <v>2.2000000000000002</v>
      </c>
      <c r="C16" s="25">
        <v>0.5</v>
      </c>
      <c r="D16" s="25">
        <v>0.4</v>
      </c>
      <c r="E16" s="25">
        <v>0.4</v>
      </c>
      <c r="F16" s="25">
        <v>0.2</v>
      </c>
      <c r="G16" s="25">
        <v>0.9</v>
      </c>
      <c r="H16" s="25">
        <v>0.2</v>
      </c>
      <c r="I16" s="25">
        <v>0.4</v>
      </c>
      <c r="J16" s="25">
        <v>-0.2</v>
      </c>
      <c r="K16" s="25">
        <v>-0.1</v>
      </c>
      <c r="L16" s="25">
        <v>0.3</v>
      </c>
      <c r="M16" s="25">
        <v>0.6</v>
      </c>
      <c r="N16" s="25">
        <v>-0.3</v>
      </c>
      <c r="O16" s="25"/>
      <c r="P16" s="25">
        <v>1.5</v>
      </c>
      <c r="Q16" s="25">
        <v>3.8</v>
      </c>
      <c r="R16" s="25">
        <v>0.3</v>
      </c>
      <c r="S16" s="25">
        <v>0.5</v>
      </c>
      <c r="T16" s="25">
        <v>-0.2</v>
      </c>
      <c r="U16" s="25">
        <v>4</v>
      </c>
      <c r="V16" s="25"/>
      <c r="W16" s="25">
        <v>1.9</v>
      </c>
      <c r="X16" s="25">
        <v>1.8</v>
      </c>
      <c r="Y16" s="25">
        <v>0</v>
      </c>
      <c r="Z16" s="25"/>
      <c r="AA16" s="25">
        <v>0.8</v>
      </c>
      <c r="AB16" s="25"/>
      <c r="AC16" s="26">
        <v>2</v>
      </c>
    </row>
    <row r="17" spans="1:29" x14ac:dyDescent="0.25">
      <c r="A17" s="9" t="s">
        <v>0</v>
      </c>
      <c r="B17" s="24">
        <v>1.5</v>
      </c>
      <c r="C17" s="25">
        <v>0.1</v>
      </c>
      <c r="D17" s="25">
        <v>0</v>
      </c>
      <c r="E17" s="25">
        <v>-0.1</v>
      </c>
      <c r="F17" s="25">
        <v>0.2</v>
      </c>
      <c r="G17" s="25">
        <v>0.8</v>
      </c>
      <c r="H17" s="25">
        <v>0.5</v>
      </c>
      <c r="I17" s="25">
        <v>0.5</v>
      </c>
      <c r="J17" s="25">
        <v>-0.2</v>
      </c>
      <c r="K17" s="25">
        <v>0</v>
      </c>
      <c r="L17" s="25">
        <v>-0.2</v>
      </c>
      <c r="M17" s="25">
        <v>0</v>
      </c>
      <c r="N17" s="25">
        <v>-0.2</v>
      </c>
      <c r="O17" s="25"/>
      <c r="P17" s="25">
        <v>1.4</v>
      </c>
      <c r="Q17" s="25">
        <v>3</v>
      </c>
      <c r="R17" s="25">
        <v>-0.1</v>
      </c>
      <c r="S17" s="25">
        <v>0.2</v>
      </c>
      <c r="T17" s="25">
        <v>-0.2</v>
      </c>
      <c r="U17" s="25">
        <v>2.8</v>
      </c>
      <c r="V17" s="25"/>
      <c r="W17" s="25">
        <v>1.7</v>
      </c>
      <c r="X17" s="25">
        <v>1.5</v>
      </c>
      <c r="Y17" s="25">
        <v>0.2</v>
      </c>
      <c r="Z17" s="25"/>
      <c r="AA17" s="25">
        <v>0.8</v>
      </c>
      <c r="AB17" s="25"/>
      <c r="AC17" s="26">
        <v>1.1000000000000001</v>
      </c>
    </row>
    <row r="18" spans="1:29" x14ac:dyDescent="0.25">
      <c r="A18" s="9" t="s">
        <v>11</v>
      </c>
      <c r="B18" s="24">
        <v>1</v>
      </c>
      <c r="C18" s="25">
        <v>0</v>
      </c>
      <c r="D18" s="25">
        <v>-0.2</v>
      </c>
      <c r="E18" s="25">
        <v>-0.2</v>
      </c>
      <c r="F18" s="25">
        <v>0.1</v>
      </c>
      <c r="G18" s="25">
        <v>-0.2</v>
      </c>
      <c r="H18" s="25">
        <v>0.2</v>
      </c>
      <c r="I18" s="25">
        <v>0.6</v>
      </c>
      <c r="J18" s="25">
        <v>0.3</v>
      </c>
      <c r="K18" s="25">
        <v>0</v>
      </c>
      <c r="L18" s="25">
        <v>0.1</v>
      </c>
      <c r="M18" s="25">
        <v>-0.1</v>
      </c>
      <c r="N18" s="25">
        <v>0.2</v>
      </c>
      <c r="O18" s="25"/>
      <c r="P18" s="25">
        <v>1.3</v>
      </c>
      <c r="Q18" s="25">
        <v>2.4</v>
      </c>
      <c r="R18" s="25">
        <v>0</v>
      </c>
      <c r="S18" s="25">
        <v>0.1</v>
      </c>
      <c r="T18" s="25">
        <v>-0.1</v>
      </c>
      <c r="U18" s="25">
        <v>2.2999999999999998</v>
      </c>
      <c r="V18" s="25"/>
      <c r="W18" s="25">
        <v>0.9</v>
      </c>
      <c r="X18" s="25">
        <v>0.1</v>
      </c>
      <c r="Y18" s="25">
        <v>0.8</v>
      </c>
      <c r="Z18" s="25"/>
      <c r="AA18" s="25">
        <v>0.2</v>
      </c>
      <c r="AB18" s="25"/>
      <c r="AC18" s="26">
        <v>0.8</v>
      </c>
    </row>
    <row r="19" spans="1:29" x14ac:dyDescent="0.25">
      <c r="A19" s="9" t="s">
        <v>2</v>
      </c>
      <c r="B19" s="24">
        <v>0.5</v>
      </c>
      <c r="C19" s="25">
        <v>-0.5</v>
      </c>
      <c r="D19" s="25">
        <v>-0.6</v>
      </c>
      <c r="E19" s="25">
        <v>-0.6</v>
      </c>
      <c r="F19" s="25">
        <v>0.1</v>
      </c>
      <c r="G19" s="25">
        <v>0.1</v>
      </c>
      <c r="H19" s="25">
        <v>0.1</v>
      </c>
      <c r="I19" s="25">
        <v>0.3</v>
      </c>
      <c r="J19" s="25">
        <v>0.1</v>
      </c>
      <c r="K19" s="25">
        <v>0</v>
      </c>
      <c r="L19" s="25">
        <v>0.2</v>
      </c>
      <c r="M19" s="25">
        <v>0.2</v>
      </c>
      <c r="N19" s="25">
        <v>0</v>
      </c>
      <c r="O19" s="25"/>
      <c r="P19" s="25">
        <v>1.1000000000000001</v>
      </c>
      <c r="Q19" s="25">
        <v>1.7</v>
      </c>
      <c r="R19" s="25">
        <v>-0.5</v>
      </c>
      <c r="S19" s="25">
        <v>-0.2</v>
      </c>
      <c r="T19" s="25">
        <v>-0.3</v>
      </c>
      <c r="U19" s="25">
        <v>1.1000000000000001</v>
      </c>
      <c r="V19" s="25"/>
      <c r="W19" s="25">
        <v>0.3</v>
      </c>
      <c r="X19" s="25">
        <v>-0.2</v>
      </c>
      <c r="Y19" s="25">
        <v>0.4</v>
      </c>
      <c r="Z19" s="25"/>
      <c r="AA19" s="25">
        <v>0.4</v>
      </c>
      <c r="AB19" s="25"/>
      <c r="AC19" s="26">
        <v>0.4</v>
      </c>
    </row>
    <row r="20" spans="1:29" x14ac:dyDescent="0.25">
      <c r="A20" s="9" t="s">
        <v>1</v>
      </c>
      <c r="B20" s="24">
        <v>0.5</v>
      </c>
      <c r="C20" s="25">
        <v>-0.5</v>
      </c>
      <c r="D20" s="25">
        <v>-0.6</v>
      </c>
      <c r="E20" s="25">
        <v>-0.6</v>
      </c>
      <c r="F20" s="25">
        <v>0.2</v>
      </c>
      <c r="G20" s="25">
        <v>-0.1</v>
      </c>
      <c r="H20" s="25">
        <v>-0.2</v>
      </c>
      <c r="I20" s="25">
        <v>0.3</v>
      </c>
      <c r="J20" s="25">
        <v>0.1</v>
      </c>
      <c r="K20" s="25">
        <v>0</v>
      </c>
      <c r="L20" s="25">
        <v>0.7</v>
      </c>
      <c r="M20" s="25">
        <v>0.2</v>
      </c>
      <c r="N20" s="25">
        <v>0.5</v>
      </c>
      <c r="O20" s="25"/>
      <c r="P20" s="25">
        <v>0.8</v>
      </c>
      <c r="Q20" s="25">
        <v>1.4</v>
      </c>
      <c r="R20" s="25">
        <v>-0.5</v>
      </c>
      <c r="S20" s="25">
        <v>-0.3</v>
      </c>
      <c r="T20" s="25">
        <v>-0.1</v>
      </c>
      <c r="U20" s="25">
        <v>0.9</v>
      </c>
      <c r="V20" s="25"/>
      <c r="W20" s="25">
        <v>-0.2</v>
      </c>
      <c r="X20" s="25">
        <v>-0.6</v>
      </c>
      <c r="Y20" s="25">
        <v>0.4</v>
      </c>
      <c r="Z20" s="25"/>
      <c r="AA20" s="25">
        <v>0.2</v>
      </c>
      <c r="AB20" s="25"/>
      <c r="AC20" s="26">
        <v>0.7</v>
      </c>
    </row>
    <row r="21" spans="1:29" x14ac:dyDescent="0.25">
      <c r="A21" s="9" t="s">
        <v>0</v>
      </c>
      <c r="B21" s="24">
        <v>1</v>
      </c>
      <c r="C21" s="25">
        <v>0.1</v>
      </c>
      <c r="D21" s="25">
        <v>0</v>
      </c>
      <c r="E21" s="25">
        <v>0</v>
      </c>
      <c r="F21" s="25">
        <v>0.2</v>
      </c>
      <c r="G21" s="25">
        <v>0.2</v>
      </c>
      <c r="H21" s="25">
        <v>-0.4</v>
      </c>
      <c r="I21" s="25">
        <v>0.1</v>
      </c>
      <c r="J21" s="25">
        <v>0</v>
      </c>
      <c r="K21" s="25">
        <v>0</v>
      </c>
      <c r="L21" s="25">
        <v>1</v>
      </c>
      <c r="M21" s="25">
        <v>0.9</v>
      </c>
      <c r="N21" s="25">
        <v>0.1</v>
      </c>
      <c r="O21" s="25"/>
      <c r="P21" s="25">
        <v>0.4</v>
      </c>
      <c r="Q21" s="25">
        <v>1.5</v>
      </c>
      <c r="R21" s="25">
        <v>-0.6</v>
      </c>
      <c r="S21" s="25">
        <v>-0.4</v>
      </c>
      <c r="T21" s="25">
        <v>-0.1</v>
      </c>
      <c r="U21" s="25">
        <v>0.9</v>
      </c>
      <c r="V21" s="25"/>
      <c r="W21" s="25">
        <v>0.1</v>
      </c>
      <c r="X21" s="25">
        <v>0</v>
      </c>
      <c r="Y21" s="25">
        <v>0.1</v>
      </c>
      <c r="Z21" s="25"/>
      <c r="AA21" s="25">
        <v>0.4</v>
      </c>
      <c r="AB21" s="25"/>
      <c r="AC21" s="26">
        <v>1.5</v>
      </c>
    </row>
    <row r="22" spans="1:29" x14ac:dyDescent="0.25">
      <c r="A22" s="9" t="s">
        <v>10</v>
      </c>
      <c r="B22" s="24">
        <v>1</v>
      </c>
      <c r="C22" s="25">
        <v>0.3</v>
      </c>
      <c r="D22" s="25">
        <v>0.2</v>
      </c>
      <c r="E22" s="25">
        <v>0.2</v>
      </c>
      <c r="F22" s="25">
        <v>0.2</v>
      </c>
      <c r="G22" s="25">
        <v>0.3</v>
      </c>
      <c r="H22" s="25">
        <v>-0.3</v>
      </c>
      <c r="I22" s="25">
        <v>0</v>
      </c>
      <c r="J22" s="25">
        <v>-0.1</v>
      </c>
      <c r="K22" s="25">
        <v>-0.1</v>
      </c>
      <c r="L22" s="25">
        <v>0.8</v>
      </c>
      <c r="M22" s="25">
        <v>1</v>
      </c>
      <c r="N22" s="25">
        <v>-0.2</v>
      </c>
      <c r="O22" s="25"/>
      <c r="P22" s="25">
        <v>-0.8</v>
      </c>
      <c r="Q22" s="25">
        <v>0.2</v>
      </c>
      <c r="R22" s="25">
        <v>0.1</v>
      </c>
      <c r="S22" s="25">
        <v>0.3</v>
      </c>
      <c r="T22" s="25">
        <v>-0.2</v>
      </c>
      <c r="U22" s="25">
        <v>0.3</v>
      </c>
      <c r="V22" s="25"/>
      <c r="W22" s="25">
        <v>0.2</v>
      </c>
      <c r="X22" s="25">
        <v>0.4</v>
      </c>
      <c r="Y22" s="25">
        <v>-0.2</v>
      </c>
      <c r="Z22" s="25"/>
      <c r="AA22" s="25">
        <v>0.3</v>
      </c>
      <c r="AB22" s="25"/>
      <c r="AC22" s="26">
        <v>1.3</v>
      </c>
    </row>
    <row r="23" spans="1:29" x14ac:dyDescent="0.25">
      <c r="A23" s="9" t="s">
        <v>2</v>
      </c>
      <c r="B23" s="24">
        <v>1.4</v>
      </c>
      <c r="C23" s="25">
        <v>1</v>
      </c>
      <c r="D23" s="25">
        <v>1</v>
      </c>
      <c r="E23" s="25">
        <v>0.9</v>
      </c>
      <c r="F23" s="25">
        <v>0.1</v>
      </c>
      <c r="G23" s="25">
        <v>0.4</v>
      </c>
      <c r="H23" s="25">
        <v>-0.6</v>
      </c>
      <c r="I23" s="25">
        <v>0</v>
      </c>
      <c r="J23" s="25">
        <v>0.1</v>
      </c>
      <c r="K23" s="25">
        <v>0.1</v>
      </c>
      <c r="L23" s="25">
        <v>0.4</v>
      </c>
      <c r="M23" s="25">
        <v>1.1000000000000001</v>
      </c>
      <c r="N23" s="25">
        <v>-0.7</v>
      </c>
      <c r="O23" s="25"/>
      <c r="P23" s="25">
        <v>-0.7</v>
      </c>
      <c r="Q23" s="25">
        <v>0.7</v>
      </c>
      <c r="R23" s="25">
        <v>0.1</v>
      </c>
      <c r="S23" s="25">
        <v>0.3</v>
      </c>
      <c r="T23" s="25">
        <v>-0.2</v>
      </c>
      <c r="U23" s="25">
        <v>0.8</v>
      </c>
      <c r="V23" s="25"/>
      <c r="W23" s="25">
        <v>1.1000000000000001</v>
      </c>
      <c r="X23" s="25">
        <v>0.8</v>
      </c>
      <c r="Y23" s="25">
        <v>0.2</v>
      </c>
      <c r="Z23" s="25"/>
      <c r="AA23" s="25">
        <v>0.6</v>
      </c>
      <c r="AB23" s="25"/>
      <c r="AC23" s="26">
        <v>2</v>
      </c>
    </row>
    <row r="24" spans="1:29" x14ac:dyDescent="0.25">
      <c r="A24" s="9" t="s">
        <v>1</v>
      </c>
      <c r="B24" s="24">
        <v>2</v>
      </c>
      <c r="C24" s="25">
        <v>0.5</v>
      </c>
      <c r="D24" s="25">
        <v>0.4</v>
      </c>
      <c r="E24" s="25">
        <v>0.4</v>
      </c>
      <c r="F24" s="25">
        <v>0</v>
      </c>
      <c r="G24" s="25">
        <v>0.4</v>
      </c>
      <c r="H24" s="25">
        <v>0.4</v>
      </c>
      <c r="I24" s="25">
        <v>0</v>
      </c>
      <c r="J24" s="25">
        <v>0</v>
      </c>
      <c r="K24" s="25">
        <v>0.1</v>
      </c>
      <c r="L24" s="25">
        <v>0.7</v>
      </c>
      <c r="M24" s="25">
        <v>1.1000000000000001</v>
      </c>
      <c r="N24" s="25">
        <v>-0.4</v>
      </c>
      <c r="O24" s="25"/>
      <c r="P24" s="25">
        <v>-0.5</v>
      </c>
      <c r="Q24" s="25">
        <v>1.5</v>
      </c>
      <c r="R24" s="25">
        <v>0.5</v>
      </c>
      <c r="S24" s="25">
        <v>0.6</v>
      </c>
      <c r="T24" s="25">
        <v>0</v>
      </c>
      <c r="U24" s="25">
        <v>2</v>
      </c>
      <c r="V24" s="25"/>
      <c r="W24" s="25">
        <v>1.4</v>
      </c>
      <c r="X24" s="25">
        <v>1.2</v>
      </c>
      <c r="Y24" s="25">
        <v>0.1</v>
      </c>
      <c r="Z24" s="25"/>
      <c r="AA24" s="25">
        <v>0.4</v>
      </c>
      <c r="AB24" s="25"/>
      <c r="AC24" s="26">
        <v>1.6</v>
      </c>
    </row>
    <row r="25" spans="1:29" x14ac:dyDescent="0.25">
      <c r="A25" s="9" t="s">
        <v>0</v>
      </c>
      <c r="B25" s="24">
        <v>2.2000000000000002</v>
      </c>
      <c r="C25" s="25">
        <v>0.6</v>
      </c>
      <c r="D25" s="25">
        <v>0.6</v>
      </c>
      <c r="E25" s="25">
        <v>0.6</v>
      </c>
      <c r="F25" s="25">
        <v>-0.2</v>
      </c>
      <c r="G25" s="25">
        <v>0.5</v>
      </c>
      <c r="H25" s="25">
        <v>0.8</v>
      </c>
      <c r="I25" s="25">
        <v>0</v>
      </c>
      <c r="J25" s="25">
        <v>0</v>
      </c>
      <c r="K25" s="25">
        <v>0.1</v>
      </c>
      <c r="L25" s="25">
        <v>0.4</v>
      </c>
      <c r="M25" s="25">
        <v>1.1000000000000001</v>
      </c>
      <c r="N25" s="25">
        <v>-0.7</v>
      </c>
      <c r="O25" s="25"/>
      <c r="P25" s="25">
        <v>-0.6</v>
      </c>
      <c r="Q25" s="25">
        <v>1.6</v>
      </c>
      <c r="R25" s="25">
        <v>0.2</v>
      </c>
      <c r="S25" s="25">
        <v>0.4</v>
      </c>
      <c r="T25" s="25">
        <v>-0.2</v>
      </c>
      <c r="U25" s="25">
        <v>1.8</v>
      </c>
      <c r="V25" s="25"/>
      <c r="W25" s="25">
        <v>1.8</v>
      </c>
      <c r="X25" s="25">
        <v>1.7</v>
      </c>
      <c r="Y25" s="25">
        <v>0.1</v>
      </c>
      <c r="Z25" s="25"/>
      <c r="AA25" s="25">
        <v>0.3</v>
      </c>
      <c r="AB25" s="25"/>
      <c r="AC25" s="26">
        <v>1.4</v>
      </c>
    </row>
    <row r="26" spans="1:29" x14ac:dyDescent="0.25">
      <c r="A26" s="9" t="s">
        <v>9</v>
      </c>
      <c r="B26" s="24">
        <v>1.4</v>
      </c>
      <c r="C26" s="25">
        <v>0.2</v>
      </c>
      <c r="D26" s="25">
        <v>0.2</v>
      </c>
      <c r="E26" s="25">
        <v>0.2</v>
      </c>
      <c r="F26" s="25">
        <v>-0.2</v>
      </c>
      <c r="G26" s="25">
        <v>0.5</v>
      </c>
      <c r="H26" s="25">
        <v>0.4</v>
      </c>
      <c r="I26" s="25">
        <v>0.1</v>
      </c>
      <c r="J26" s="25">
        <v>0</v>
      </c>
      <c r="K26" s="25">
        <v>0.1</v>
      </c>
      <c r="L26" s="25">
        <v>0.3</v>
      </c>
      <c r="M26" s="25">
        <v>0.9</v>
      </c>
      <c r="N26" s="25">
        <v>-0.6</v>
      </c>
      <c r="O26" s="25"/>
      <c r="P26" s="25">
        <v>-0.4</v>
      </c>
      <c r="Q26" s="25">
        <v>0.9</v>
      </c>
      <c r="R26" s="25">
        <v>-0.1</v>
      </c>
      <c r="S26" s="25">
        <v>0.1</v>
      </c>
      <c r="T26" s="25">
        <v>-0.2</v>
      </c>
      <c r="U26" s="25">
        <v>0.8</v>
      </c>
      <c r="V26" s="25"/>
      <c r="W26" s="25">
        <v>1.1000000000000001</v>
      </c>
      <c r="X26" s="25">
        <v>0.9</v>
      </c>
      <c r="Y26" s="25">
        <v>0.2</v>
      </c>
      <c r="Z26" s="25"/>
      <c r="AA26" s="25">
        <v>0.3</v>
      </c>
      <c r="AB26" s="25"/>
      <c r="AC26" s="26">
        <v>0.9</v>
      </c>
    </row>
    <row r="27" spans="1:29" x14ac:dyDescent="0.25">
      <c r="A27" s="9" t="s">
        <v>2</v>
      </c>
      <c r="B27" s="24">
        <v>1.3</v>
      </c>
      <c r="C27" s="25">
        <v>0.1</v>
      </c>
      <c r="D27" s="25">
        <v>0.2</v>
      </c>
      <c r="E27" s="25">
        <v>0.2</v>
      </c>
      <c r="F27" s="25">
        <v>-0.3</v>
      </c>
      <c r="G27" s="25">
        <v>0.6</v>
      </c>
      <c r="H27" s="25">
        <v>0.2</v>
      </c>
      <c r="I27" s="25">
        <v>0.2</v>
      </c>
      <c r="J27" s="25">
        <v>0.1</v>
      </c>
      <c r="K27" s="25">
        <v>0</v>
      </c>
      <c r="L27" s="25">
        <v>0.5</v>
      </c>
      <c r="M27" s="25">
        <v>1.1000000000000001</v>
      </c>
      <c r="N27" s="25">
        <v>-0.6</v>
      </c>
      <c r="O27" s="25"/>
      <c r="P27" s="25">
        <v>-0.6</v>
      </c>
      <c r="Q27" s="25">
        <v>0.7</v>
      </c>
      <c r="R27" s="25">
        <v>0.3</v>
      </c>
      <c r="S27" s="25">
        <v>0.6</v>
      </c>
      <c r="T27" s="25">
        <v>-0.2</v>
      </c>
      <c r="U27" s="25">
        <v>1</v>
      </c>
      <c r="V27" s="25"/>
      <c r="W27" s="25">
        <v>0.8</v>
      </c>
      <c r="X27" s="25">
        <v>0.6</v>
      </c>
      <c r="Y27" s="25">
        <v>0.3</v>
      </c>
      <c r="Z27" s="25"/>
      <c r="AA27" s="25">
        <v>0.3</v>
      </c>
      <c r="AB27" s="25"/>
      <c r="AC27" s="26">
        <v>1.1000000000000001</v>
      </c>
    </row>
    <row r="28" spans="1:29" x14ac:dyDescent="0.25">
      <c r="A28" s="9" t="s">
        <v>1</v>
      </c>
      <c r="B28" s="24">
        <v>0</v>
      </c>
      <c r="C28" s="25">
        <v>0.2</v>
      </c>
      <c r="D28" s="25">
        <v>0.4</v>
      </c>
      <c r="E28" s="25">
        <v>0.3</v>
      </c>
      <c r="F28" s="25">
        <v>-0.3</v>
      </c>
      <c r="G28" s="25">
        <v>0</v>
      </c>
      <c r="H28" s="25">
        <v>0</v>
      </c>
      <c r="I28" s="25">
        <v>0.2</v>
      </c>
      <c r="J28" s="25">
        <v>0.1</v>
      </c>
      <c r="K28" s="25">
        <v>0</v>
      </c>
      <c r="L28" s="25">
        <v>-0.2</v>
      </c>
      <c r="M28" s="25">
        <v>0.4</v>
      </c>
      <c r="N28" s="25">
        <v>-0.5</v>
      </c>
      <c r="O28" s="25"/>
      <c r="P28" s="25">
        <v>-1.1000000000000001</v>
      </c>
      <c r="Q28" s="25">
        <v>-1.2</v>
      </c>
      <c r="R28" s="25">
        <v>0.1</v>
      </c>
      <c r="S28" s="25">
        <v>0.3</v>
      </c>
      <c r="T28" s="25">
        <v>-0.2</v>
      </c>
      <c r="U28" s="25">
        <v>-1</v>
      </c>
      <c r="V28" s="25"/>
      <c r="W28" s="25">
        <v>0.1</v>
      </c>
      <c r="X28" s="25">
        <v>-0.1</v>
      </c>
      <c r="Y28" s="25">
        <v>0.2</v>
      </c>
      <c r="Z28" s="25"/>
      <c r="AA28" s="25">
        <v>-0.2</v>
      </c>
      <c r="AB28" s="25"/>
      <c r="AC28" s="26">
        <v>0</v>
      </c>
    </row>
    <row r="29" spans="1:29" x14ac:dyDescent="0.25">
      <c r="A29" s="9" t="s">
        <v>0</v>
      </c>
      <c r="B29" s="24">
        <v>-0.1</v>
      </c>
      <c r="C29" s="25">
        <v>0</v>
      </c>
      <c r="D29" s="25">
        <v>0.1</v>
      </c>
      <c r="E29" s="25">
        <v>0.1</v>
      </c>
      <c r="F29" s="25">
        <v>-0.1</v>
      </c>
      <c r="G29" s="25">
        <v>0.3</v>
      </c>
      <c r="H29" s="25">
        <v>0</v>
      </c>
      <c r="I29" s="25">
        <v>0.3</v>
      </c>
      <c r="J29" s="25">
        <v>0</v>
      </c>
      <c r="K29" s="25">
        <v>0</v>
      </c>
      <c r="L29" s="25">
        <v>-0.5</v>
      </c>
      <c r="M29" s="25">
        <v>0.3</v>
      </c>
      <c r="N29" s="25">
        <v>-0.9</v>
      </c>
      <c r="O29" s="25"/>
      <c r="P29" s="25">
        <v>-0.9</v>
      </c>
      <c r="Q29" s="25">
        <v>-1</v>
      </c>
      <c r="R29" s="25">
        <v>0.2</v>
      </c>
      <c r="S29" s="25">
        <v>0.4</v>
      </c>
      <c r="T29" s="25">
        <v>-0.3</v>
      </c>
      <c r="U29" s="25">
        <v>-0.8</v>
      </c>
      <c r="V29" s="25"/>
      <c r="W29" s="25">
        <v>0.5</v>
      </c>
      <c r="X29" s="25">
        <v>0.2</v>
      </c>
      <c r="Y29" s="25">
        <v>0.3</v>
      </c>
      <c r="Z29" s="25"/>
      <c r="AA29" s="25">
        <v>0.2</v>
      </c>
      <c r="AB29" s="25"/>
      <c r="AC29" s="26">
        <v>-0.1</v>
      </c>
    </row>
    <row r="30" spans="1:29" x14ac:dyDescent="0.25">
      <c r="A30" s="9" t="s">
        <v>8</v>
      </c>
      <c r="B30" s="24">
        <v>-0.2</v>
      </c>
      <c r="C30" s="25">
        <v>-0.2</v>
      </c>
      <c r="D30" s="25">
        <v>-0.1</v>
      </c>
      <c r="E30" s="25">
        <v>-0.1</v>
      </c>
      <c r="F30" s="25">
        <v>0.1</v>
      </c>
      <c r="G30" s="25">
        <v>0.1</v>
      </c>
      <c r="H30" s="25">
        <v>0.1</v>
      </c>
      <c r="I30" s="25">
        <v>0.2</v>
      </c>
      <c r="J30" s="25">
        <v>0</v>
      </c>
      <c r="K30" s="25">
        <v>0</v>
      </c>
      <c r="L30" s="25">
        <v>-0.4</v>
      </c>
      <c r="M30" s="25">
        <v>-0.3</v>
      </c>
      <c r="N30" s="25">
        <v>-0.1</v>
      </c>
      <c r="O30" s="25"/>
      <c r="P30" s="25">
        <v>-0.2</v>
      </c>
      <c r="Q30" s="25">
        <v>-0.4</v>
      </c>
      <c r="R30" s="25">
        <v>0.3</v>
      </c>
      <c r="S30" s="25">
        <v>0.3</v>
      </c>
      <c r="T30" s="25">
        <v>0</v>
      </c>
      <c r="U30" s="25">
        <v>-0.1</v>
      </c>
      <c r="V30" s="25"/>
      <c r="W30" s="25">
        <v>0.2</v>
      </c>
      <c r="X30" s="25">
        <v>0.1</v>
      </c>
      <c r="Y30" s="25">
        <v>0.2</v>
      </c>
      <c r="Z30" s="25"/>
      <c r="AA30" s="25">
        <v>0.2</v>
      </c>
      <c r="AB30" s="25"/>
      <c r="AC30" s="26">
        <v>-0.2</v>
      </c>
    </row>
    <row r="31" spans="1:29" x14ac:dyDescent="0.25">
      <c r="A31" s="9" t="s">
        <v>2</v>
      </c>
      <c r="B31" s="24">
        <v>0</v>
      </c>
      <c r="C31" s="25">
        <v>0</v>
      </c>
      <c r="D31" s="25">
        <v>-0.1</v>
      </c>
      <c r="E31" s="25">
        <v>-0.1</v>
      </c>
      <c r="F31" s="25">
        <v>0.2</v>
      </c>
      <c r="G31" s="25">
        <v>-0.2</v>
      </c>
      <c r="H31" s="25">
        <v>0.2</v>
      </c>
      <c r="I31" s="25">
        <v>0.4</v>
      </c>
      <c r="J31" s="25">
        <v>0.1</v>
      </c>
      <c r="K31" s="25">
        <v>0</v>
      </c>
      <c r="L31" s="25">
        <v>-0.7</v>
      </c>
      <c r="M31" s="25">
        <v>-0.4</v>
      </c>
      <c r="N31" s="25">
        <v>-0.4</v>
      </c>
      <c r="O31" s="25"/>
      <c r="P31" s="25">
        <v>-0.1</v>
      </c>
      <c r="Q31" s="25">
        <v>-0.1</v>
      </c>
      <c r="R31" s="25">
        <v>0.1</v>
      </c>
      <c r="S31" s="25">
        <v>0.2</v>
      </c>
      <c r="T31" s="25">
        <v>-0.1</v>
      </c>
      <c r="U31" s="25">
        <v>-0.1</v>
      </c>
      <c r="V31" s="25"/>
      <c r="W31" s="25">
        <v>0.7</v>
      </c>
      <c r="X31" s="25">
        <v>0.3</v>
      </c>
      <c r="Y31" s="25">
        <v>0.5</v>
      </c>
      <c r="Z31" s="25"/>
      <c r="AA31" s="25">
        <v>0.1</v>
      </c>
      <c r="AB31" s="25"/>
      <c r="AC31" s="26">
        <v>-0.2</v>
      </c>
    </row>
    <row r="32" spans="1:29" x14ac:dyDescent="0.25">
      <c r="A32" s="9" t="s">
        <v>1</v>
      </c>
      <c r="B32" s="24">
        <v>0.6</v>
      </c>
      <c r="C32" s="25">
        <v>0.3</v>
      </c>
      <c r="D32" s="25">
        <v>0.2</v>
      </c>
      <c r="E32" s="25">
        <v>0.2</v>
      </c>
      <c r="F32" s="25">
        <v>0.2</v>
      </c>
      <c r="G32" s="25">
        <v>0.6</v>
      </c>
      <c r="H32" s="25">
        <v>-0.3</v>
      </c>
      <c r="I32" s="25">
        <v>0.5</v>
      </c>
      <c r="J32" s="25">
        <v>0.1</v>
      </c>
      <c r="K32" s="25">
        <v>0</v>
      </c>
      <c r="L32" s="25">
        <v>-0.8</v>
      </c>
      <c r="M32" s="25">
        <v>0</v>
      </c>
      <c r="N32" s="25">
        <v>-0.8</v>
      </c>
      <c r="O32" s="25"/>
      <c r="P32" s="25">
        <v>0.3</v>
      </c>
      <c r="Q32" s="25">
        <v>0.9</v>
      </c>
      <c r="R32" s="25">
        <v>0.1</v>
      </c>
      <c r="S32" s="25">
        <v>0.3</v>
      </c>
      <c r="T32" s="25">
        <v>-0.1</v>
      </c>
      <c r="U32" s="25">
        <v>1</v>
      </c>
      <c r="V32" s="25"/>
      <c r="W32" s="25">
        <v>1.4</v>
      </c>
      <c r="X32" s="25">
        <v>0.8</v>
      </c>
      <c r="Y32" s="25">
        <v>0.6</v>
      </c>
      <c r="Z32" s="25"/>
      <c r="AA32" s="25">
        <v>0.9</v>
      </c>
      <c r="AB32" s="25"/>
      <c r="AC32" s="26">
        <v>0.9</v>
      </c>
    </row>
    <row r="33" spans="1:29" x14ac:dyDescent="0.25">
      <c r="A33" s="9" t="s">
        <v>0</v>
      </c>
      <c r="B33" s="24">
        <v>-2</v>
      </c>
      <c r="C33" s="25">
        <v>-1.5</v>
      </c>
      <c r="D33" s="25">
        <v>-1.6</v>
      </c>
      <c r="E33" s="25">
        <v>-1.6</v>
      </c>
      <c r="F33" s="25">
        <v>0.1</v>
      </c>
      <c r="G33" s="25">
        <v>-0.9</v>
      </c>
      <c r="H33" s="25">
        <v>-0.4</v>
      </c>
      <c r="I33" s="25">
        <v>0.4</v>
      </c>
      <c r="J33" s="25">
        <v>0.2</v>
      </c>
      <c r="K33" s="25">
        <v>0</v>
      </c>
      <c r="L33" s="25">
        <v>0.2</v>
      </c>
      <c r="M33" s="25">
        <v>-0.4</v>
      </c>
      <c r="N33" s="25">
        <v>0.5</v>
      </c>
      <c r="O33" s="25"/>
      <c r="P33" s="25">
        <v>0.5</v>
      </c>
      <c r="Q33" s="25">
        <v>-1.5</v>
      </c>
      <c r="R33" s="25">
        <v>-0.2</v>
      </c>
      <c r="S33" s="25">
        <v>-0.2</v>
      </c>
      <c r="T33" s="25">
        <v>0</v>
      </c>
      <c r="U33" s="25">
        <v>-1.6</v>
      </c>
      <c r="V33" s="25"/>
      <c r="W33" s="25">
        <v>-2.1</v>
      </c>
      <c r="X33" s="25">
        <v>-2.7</v>
      </c>
      <c r="Y33" s="25">
        <v>0.6</v>
      </c>
      <c r="Z33" s="25"/>
      <c r="AA33" s="25">
        <v>-0.6</v>
      </c>
      <c r="AB33" s="25"/>
      <c r="AC33" s="26">
        <v>-1.6</v>
      </c>
    </row>
    <row r="34" spans="1:29" x14ac:dyDescent="0.25">
      <c r="A34" s="9" t="s">
        <v>7</v>
      </c>
      <c r="B34" s="24">
        <v>-1.7</v>
      </c>
      <c r="C34" s="25">
        <v>-0.8</v>
      </c>
      <c r="D34" s="25">
        <v>-0.9</v>
      </c>
      <c r="E34" s="25">
        <v>-0.9</v>
      </c>
      <c r="F34" s="25">
        <v>-0.2</v>
      </c>
      <c r="G34" s="25">
        <v>-0.3</v>
      </c>
      <c r="H34" s="25">
        <v>-0.4</v>
      </c>
      <c r="I34" s="25">
        <v>0.4</v>
      </c>
      <c r="J34" s="25">
        <v>0</v>
      </c>
      <c r="K34" s="25">
        <v>0</v>
      </c>
      <c r="L34" s="25">
        <v>-0.4</v>
      </c>
      <c r="M34" s="25">
        <v>-0.9</v>
      </c>
      <c r="N34" s="25">
        <v>0.4</v>
      </c>
      <c r="O34" s="25"/>
      <c r="P34" s="25">
        <v>0.1</v>
      </c>
      <c r="Q34" s="25">
        <v>-1.6</v>
      </c>
      <c r="R34" s="25">
        <v>0</v>
      </c>
      <c r="S34" s="25">
        <v>-0.1</v>
      </c>
      <c r="T34" s="25">
        <v>0.1</v>
      </c>
      <c r="U34" s="25">
        <v>-1.5</v>
      </c>
      <c r="V34" s="25"/>
      <c r="W34" s="25">
        <v>-1.3</v>
      </c>
      <c r="X34" s="25">
        <v>-1.7</v>
      </c>
      <c r="Y34" s="25">
        <v>0.4</v>
      </c>
      <c r="Z34" s="25"/>
      <c r="AA34" s="25">
        <v>-0.5</v>
      </c>
      <c r="AB34" s="25"/>
      <c r="AC34" s="26">
        <v>-1.4</v>
      </c>
    </row>
    <row r="35" spans="1:29" x14ac:dyDescent="0.25">
      <c r="A35" s="9" t="s">
        <v>2</v>
      </c>
      <c r="B35" s="24">
        <v>-9.6999999999999993</v>
      </c>
      <c r="C35" s="25">
        <v>-5.3</v>
      </c>
      <c r="D35" s="25">
        <v>-5.5</v>
      </c>
      <c r="E35" s="25">
        <v>-5.6</v>
      </c>
      <c r="F35" s="25">
        <v>-0.2</v>
      </c>
      <c r="G35" s="25">
        <v>-1.2</v>
      </c>
      <c r="H35" s="25">
        <v>-0.4</v>
      </c>
      <c r="I35" s="25">
        <v>0.3</v>
      </c>
      <c r="J35" s="25">
        <v>0.2</v>
      </c>
      <c r="K35" s="25">
        <v>0</v>
      </c>
      <c r="L35" s="25">
        <v>-3.1</v>
      </c>
      <c r="M35" s="25">
        <v>-3.8</v>
      </c>
      <c r="N35" s="25">
        <v>0.7</v>
      </c>
      <c r="O35" s="25"/>
      <c r="P35" s="25">
        <v>1.3</v>
      </c>
      <c r="Q35" s="25">
        <v>-8.4</v>
      </c>
      <c r="R35" s="25">
        <v>-0.7</v>
      </c>
      <c r="S35" s="25">
        <v>-1.1000000000000001</v>
      </c>
      <c r="T35" s="25">
        <v>0.4</v>
      </c>
      <c r="U35" s="25">
        <v>-8.8000000000000007</v>
      </c>
      <c r="V35" s="25"/>
      <c r="W35" s="25">
        <v>-6.6</v>
      </c>
      <c r="X35" s="25">
        <v>-7.2</v>
      </c>
      <c r="Y35" s="25">
        <v>0.5</v>
      </c>
      <c r="Z35" s="25"/>
      <c r="AA35" s="25">
        <v>-1.2</v>
      </c>
      <c r="AB35" s="25"/>
      <c r="AC35" s="26">
        <v>-9.3000000000000007</v>
      </c>
    </row>
    <row r="36" spans="1:29" x14ac:dyDescent="0.25">
      <c r="A36" s="9" t="s">
        <v>1</v>
      </c>
      <c r="B36" s="24">
        <v>-5</v>
      </c>
      <c r="C36" s="25">
        <v>-3.3</v>
      </c>
      <c r="D36" s="25">
        <v>-3.5</v>
      </c>
      <c r="E36" s="25">
        <v>-3.5</v>
      </c>
      <c r="F36" s="25">
        <v>-0.4</v>
      </c>
      <c r="G36" s="25">
        <v>-1.6</v>
      </c>
      <c r="H36" s="25">
        <v>-0.3</v>
      </c>
      <c r="I36" s="25">
        <v>0.6</v>
      </c>
      <c r="J36" s="25">
        <v>0.2</v>
      </c>
      <c r="K36" s="25">
        <v>0</v>
      </c>
      <c r="L36" s="25">
        <v>-0.1</v>
      </c>
      <c r="M36" s="25">
        <v>-2.5</v>
      </c>
      <c r="N36" s="25">
        <v>2.4</v>
      </c>
      <c r="O36" s="25"/>
      <c r="P36" s="25">
        <v>1.1000000000000001</v>
      </c>
      <c r="Q36" s="25">
        <v>-3.9</v>
      </c>
      <c r="R36" s="25">
        <v>-0.8</v>
      </c>
      <c r="S36" s="25">
        <v>-1.1000000000000001</v>
      </c>
      <c r="T36" s="25">
        <v>0.3</v>
      </c>
      <c r="U36" s="25">
        <v>-4.5</v>
      </c>
      <c r="V36" s="25"/>
      <c r="W36" s="25">
        <v>-4.9000000000000004</v>
      </c>
      <c r="X36" s="25">
        <v>-5.7</v>
      </c>
      <c r="Y36" s="25">
        <v>0.8</v>
      </c>
      <c r="Z36" s="25"/>
      <c r="AA36" s="25">
        <v>-1.9</v>
      </c>
      <c r="AB36" s="25"/>
      <c r="AC36" s="26">
        <v>-4.7</v>
      </c>
    </row>
    <row r="37" spans="1:29" x14ac:dyDescent="0.25">
      <c r="A37" s="9" t="s">
        <v>0</v>
      </c>
      <c r="B37" s="24">
        <v>-0.4</v>
      </c>
      <c r="C37" s="25">
        <v>-0.4</v>
      </c>
      <c r="D37" s="25">
        <v>-0.6</v>
      </c>
      <c r="E37" s="25">
        <v>-0.6</v>
      </c>
      <c r="F37" s="25">
        <v>-0.4</v>
      </c>
      <c r="G37" s="25">
        <v>-0.2</v>
      </c>
      <c r="H37" s="25">
        <v>-0.7</v>
      </c>
      <c r="I37" s="25">
        <v>0.7</v>
      </c>
      <c r="J37" s="25">
        <v>0.3</v>
      </c>
      <c r="K37" s="25">
        <v>0</v>
      </c>
      <c r="L37" s="25">
        <v>0.3</v>
      </c>
      <c r="M37" s="25">
        <v>-0.9</v>
      </c>
      <c r="N37" s="25">
        <v>1.2</v>
      </c>
      <c r="O37" s="25"/>
      <c r="P37" s="25">
        <v>1.1000000000000001</v>
      </c>
      <c r="Q37" s="25">
        <v>0.7</v>
      </c>
      <c r="R37" s="25">
        <v>0</v>
      </c>
      <c r="S37" s="25">
        <v>-0.6</v>
      </c>
      <c r="T37" s="25">
        <v>0.6</v>
      </c>
      <c r="U37" s="25">
        <v>0.7</v>
      </c>
      <c r="V37" s="25"/>
      <c r="W37" s="25">
        <v>-0.7</v>
      </c>
      <c r="X37" s="25">
        <v>-1.6</v>
      </c>
      <c r="Y37" s="25">
        <v>1</v>
      </c>
      <c r="Z37" s="25"/>
      <c r="AA37" s="25">
        <v>-0.2</v>
      </c>
      <c r="AB37" s="25"/>
      <c r="AC37" s="26">
        <v>0.3</v>
      </c>
    </row>
    <row r="38" spans="1:29" x14ac:dyDescent="0.25">
      <c r="A38" s="9" t="s">
        <v>6</v>
      </c>
      <c r="B38" s="24">
        <v>-0.6</v>
      </c>
      <c r="C38" s="25">
        <v>-1.5</v>
      </c>
      <c r="D38" s="25">
        <v>-1.8</v>
      </c>
      <c r="E38" s="25">
        <v>-1.8</v>
      </c>
      <c r="F38" s="25">
        <v>-0.1</v>
      </c>
      <c r="G38" s="25">
        <v>-0.7</v>
      </c>
      <c r="H38" s="25">
        <v>0.5</v>
      </c>
      <c r="I38" s="25">
        <v>0.6</v>
      </c>
      <c r="J38" s="25">
        <v>0.2</v>
      </c>
      <c r="K38" s="25">
        <v>0</v>
      </c>
      <c r="L38" s="25">
        <v>0.4</v>
      </c>
      <c r="M38" s="25">
        <v>0.3</v>
      </c>
      <c r="N38" s="25">
        <v>0.1</v>
      </c>
      <c r="O38" s="25"/>
      <c r="P38" s="25">
        <v>0.3</v>
      </c>
      <c r="Q38" s="25">
        <v>-0.3</v>
      </c>
      <c r="R38" s="25">
        <v>0</v>
      </c>
      <c r="S38" s="25">
        <v>-0.1</v>
      </c>
      <c r="T38" s="25">
        <v>0.1</v>
      </c>
      <c r="U38" s="25">
        <v>-0.3</v>
      </c>
      <c r="V38" s="25"/>
      <c r="W38" s="25">
        <v>-1</v>
      </c>
      <c r="X38" s="25">
        <v>-1.9</v>
      </c>
      <c r="Y38" s="25">
        <v>0.9</v>
      </c>
      <c r="Z38" s="25"/>
      <c r="AA38" s="25">
        <v>-0.6</v>
      </c>
      <c r="AB38" s="25"/>
      <c r="AC38" s="26">
        <v>-1.1000000000000001</v>
      </c>
    </row>
    <row r="39" spans="1:29" x14ac:dyDescent="0.25">
      <c r="A39" s="9" t="s">
        <v>2</v>
      </c>
      <c r="B39" s="24">
        <v>8</v>
      </c>
      <c r="C39" s="25">
        <v>3.2</v>
      </c>
      <c r="D39" s="25">
        <v>3.4</v>
      </c>
      <c r="E39" s="25">
        <v>3.4</v>
      </c>
      <c r="F39" s="25">
        <v>-0.1</v>
      </c>
      <c r="G39" s="25">
        <v>0.9</v>
      </c>
      <c r="H39" s="25">
        <v>-0.1</v>
      </c>
      <c r="I39" s="25">
        <v>1.1000000000000001</v>
      </c>
      <c r="J39" s="25">
        <v>-0.2</v>
      </c>
      <c r="K39" s="25">
        <v>0</v>
      </c>
      <c r="L39" s="25">
        <v>3.1</v>
      </c>
      <c r="M39" s="25">
        <v>4</v>
      </c>
      <c r="N39" s="25">
        <v>-0.9</v>
      </c>
      <c r="O39" s="25"/>
      <c r="P39" s="25">
        <v>-1.2</v>
      </c>
      <c r="Q39" s="25">
        <v>6.7</v>
      </c>
      <c r="R39" s="25">
        <v>1.9</v>
      </c>
      <c r="S39" s="25">
        <v>2.1</v>
      </c>
      <c r="T39" s="25">
        <v>-0.2</v>
      </c>
      <c r="U39" s="25">
        <v>8.4</v>
      </c>
      <c r="V39" s="25"/>
      <c r="W39" s="25">
        <v>4.8</v>
      </c>
      <c r="X39" s="25">
        <v>3.9</v>
      </c>
      <c r="Y39" s="25">
        <v>0.9</v>
      </c>
      <c r="Z39" s="25"/>
      <c r="AA39" s="25">
        <v>0.6</v>
      </c>
      <c r="AB39" s="25"/>
      <c r="AC39" s="26">
        <v>8.1</v>
      </c>
    </row>
    <row r="40" spans="1:29" x14ac:dyDescent="0.25">
      <c r="A40" s="9" t="s">
        <v>1</v>
      </c>
      <c r="B40" s="24">
        <v>2.2999999999999998</v>
      </c>
      <c r="C40" s="25">
        <v>-0.2</v>
      </c>
      <c r="D40" s="25">
        <v>-0.1</v>
      </c>
      <c r="E40" s="25">
        <v>-0.1</v>
      </c>
      <c r="F40" s="25">
        <v>0.1</v>
      </c>
      <c r="G40" s="25">
        <v>0.6</v>
      </c>
      <c r="H40" s="25">
        <v>0.7</v>
      </c>
      <c r="I40" s="25">
        <v>0.8</v>
      </c>
      <c r="J40" s="25">
        <v>-0.2</v>
      </c>
      <c r="K40" s="25">
        <v>0</v>
      </c>
      <c r="L40" s="25">
        <v>0.6</v>
      </c>
      <c r="M40" s="25">
        <v>2.2999999999999998</v>
      </c>
      <c r="N40" s="25">
        <v>-1.7</v>
      </c>
      <c r="O40" s="25"/>
      <c r="P40" s="25">
        <v>-1.7</v>
      </c>
      <c r="Q40" s="25">
        <v>0.5</v>
      </c>
      <c r="R40" s="25">
        <v>1.5</v>
      </c>
      <c r="S40" s="25">
        <v>1.7</v>
      </c>
      <c r="T40" s="25">
        <v>-0.1</v>
      </c>
      <c r="U40" s="25">
        <v>2</v>
      </c>
      <c r="V40" s="25"/>
      <c r="W40" s="25">
        <v>1.8</v>
      </c>
      <c r="X40" s="25">
        <v>1.2</v>
      </c>
      <c r="Y40" s="25">
        <v>0.6</v>
      </c>
      <c r="Z40" s="25"/>
      <c r="AA40" s="25">
        <v>0.5</v>
      </c>
      <c r="AB40" s="25"/>
      <c r="AC40" s="26">
        <v>1.6</v>
      </c>
    </row>
    <row r="41" spans="1:29" x14ac:dyDescent="0.25">
      <c r="A41" s="9" t="s">
        <v>0</v>
      </c>
      <c r="B41" s="24">
        <v>1.6</v>
      </c>
      <c r="C41" s="25">
        <v>0.4</v>
      </c>
      <c r="D41" s="25">
        <v>0.6</v>
      </c>
      <c r="E41" s="25">
        <v>0.5</v>
      </c>
      <c r="F41" s="25">
        <v>0.1</v>
      </c>
      <c r="G41" s="25">
        <v>0.4</v>
      </c>
      <c r="H41" s="25">
        <v>0.6</v>
      </c>
      <c r="I41" s="25">
        <v>0.4</v>
      </c>
      <c r="J41" s="25">
        <v>-0.4</v>
      </c>
      <c r="K41" s="25">
        <v>0</v>
      </c>
      <c r="L41" s="25">
        <v>0.2</v>
      </c>
      <c r="M41" s="25">
        <v>1</v>
      </c>
      <c r="N41" s="25">
        <v>-0.8</v>
      </c>
      <c r="O41" s="25"/>
      <c r="P41" s="25">
        <v>-2.4</v>
      </c>
      <c r="Q41" s="25">
        <v>-0.9</v>
      </c>
      <c r="R41" s="25">
        <v>1.2</v>
      </c>
      <c r="S41" s="25">
        <v>1.7</v>
      </c>
      <c r="T41" s="25">
        <v>-0.5</v>
      </c>
      <c r="U41" s="25">
        <v>0.3</v>
      </c>
      <c r="V41" s="25"/>
      <c r="W41" s="25">
        <v>1.5</v>
      </c>
      <c r="X41" s="25">
        <v>1.4</v>
      </c>
      <c r="Y41" s="25">
        <v>0</v>
      </c>
      <c r="Z41" s="25"/>
      <c r="AA41" s="25">
        <v>0.1</v>
      </c>
      <c r="AB41" s="25"/>
      <c r="AC41" s="26">
        <v>1</v>
      </c>
    </row>
    <row r="42" spans="1:29" x14ac:dyDescent="0.25">
      <c r="A42" s="9" t="s">
        <v>5</v>
      </c>
      <c r="B42" s="24">
        <v>0.9</v>
      </c>
      <c r="C42" s="25">
        <v>0.6</v>
      </c>
      <c r="D42" s="25">
        <v>0.7</v>
      </c>
      <c r="E42" s="25">
        <v>0.7</v>
      </c>
      <c r="F42" s="25">
        <v>0</v>
      </c>
      <c r="G42" s="25">
        <v>0.4</v>
      </c>
      <c r="H42" s="25">
        <v>0.6</v>
      </c>
      <c r="I42" s="25">
        <v>0.5</v>
      </c>
      <c r="J42" s="25">
        <v>-0.6</v>
      </c>
      <c r="K42" s="25">
        <v>0</v>
      </c>
      <c r="L42" s="25">
        <v>-0.6</v>
      </c>
      <c r="M42" s="25">
        <v>0.8</v>
      </c>
      <c r="N42" s="25">
        <v>-1.4</v>
      </c>
      <c r="O42" s="25"/>
      <c r="P42" s="25">
        <v>-2</v>
      </c>
      <c r="Q42" s="25">
        <v>-1.1000000000000001</v>
      </c>
      <c r="R42" s="25">
        <v>1.7</v>
      </c>
      <c r="S42" s="25">
        <v>2</v>
      </c>
      <c r="T42" s="25">
        <v>-0.3</v>
      </c>
      <c r="U42" s="25">
        <v>0.6</v>
      </c>
      <c r="V42" s="25"/>
      <c r="W42" s="25">
        <v>1.5</v>
      </c>
      <c r="X42" s="25">
        <v>1.5</v>
      </c>
      <c r="Y42" s="25">
        <v>-0.1</v>
      </c>
      <c r="Z42" s="25"/>
      <c r="AA42" s="25">
        <v>-0.2</v>
      </c>
      <c r="AB42" s="25"/>
      <c r="AC42" s="26">
        <v>0.4</v>
      </c>
    </row>
    <row r="43" spans="1:29" x14ac:dyDescent="0.25">
      <c r="A43" s="9" t="s">
        <v>2</v>
      </c>
      <c r="B43" s="24">
        <v>1.4</v>
      </c>
      <c r="C43" s="25">
        <v>1.4</v>
      </c>
      <c r="D43" s="25">
        <v>1.5</v>
      </c>
      <c r="E43" s="25">
        <v>1.5</v>
      </c>
      <c r="F43" s="25">
        <v>-0.2</v>
      </c>
      <c r="G43" s="25">
        <v>0.2</v>
      </c>
      <c r="H43" s="25">
        <v>0.3</v>
      </c>
      <c r="I43" s="25">
        <v>0.3</v>
      </c>
      <c r="J43" s="25">
        <v>-0.5</v>
      </c>
      <c r="K43" s="25">
        <v>0</v>
      </c>
      <c r="L43" s="25">
        <v>-0.1</v>
      </c>
      <c r="M43" s="25">
        <v>0.6</v>
      </c>
      <c r="N43" s="25">
        <v>-0.7</v>
      </c>
      <c r="O43" s="25"/>
      <c r="P43" s="25">
        <v>-2.4</v>
      </c>
      <c r="Q43" s="25">
        <v>-1.1000000000000001</v>
      </c>
      <c r="R43" s="25">
        <v>0.6</v>
      </c>
      <c r="S43" s="25">
        <v>1.1000000000000001</v>
      </c>
      <c r="T43" s="25">
        <v>-0.5</v>
      </c>
      <c r="U43" s="25">
        <v>-0.5</v>
      </c>
      <c r="V43" s="25"/>
      <c r="W43" s="25">
        <v>1.6</v>
      </c>
      <c r="X43" s="25">
        <v>1.8</v>
      </c>
      <c r="Y43" s="25">
        <v>-0.2</v>
      </c>
      <c r="Z43" s="25"/>
      <c r="AA43" s="25">
        <v>-0.4</v>
      </c>
      <c r="AB43" s="25"/>
      <c r="AC43" s="26">
        <v>1.2</v>
      </c>
    </row>
    <row r="44" spans="1:29" x14ac:dyDescent="0.25">
      <c r="A44" s="9" t="s">
        <v>1</v>
      </c>
      <c r="B44" s="24">
        <v>1.3</v>
      </c>
      <c r="C44" s="25">
        <v>2</v>
      </c>
      <c r="D44" s="25">
        <v>2.1</v>
      </c>
      <c r="E44" s="25">
        <v>2.1</v>
      </c>
      <c r="F44" s="25">
        <v>-0.1</v>
      </c>
      <c r="G44" s="25">
        <v>0.7</v>
      </c>
      <c r="H44" s="25">
        <v>0.1</v>
      </c>
      <c r="I44" s="25">
        <v>0</v>
      </c>
      <c r="J44" s="25">
        <v>-0.5</v>
      </c>
      <c r="K44" s="25">
        <v>0</v>
      </c>
      <c r="L44" s="25">
        <v>-1</v>
      </c>
      <c r="M44" s="25">
        <v>1.2</v>
      </c>
      <c r="N44" s="25">
        <v>-2.1</v>
      </c>
      <c r="O44" s="25"/>
      <c r="P44" s="25">
        <v>-2.4</v>
      </c>
      <c r="Q44" s="25">
        <v>-1.3</v>
      </c>
      <c r="R44" s="25">
        <v>1.3</v>
      </c>
      <c r="S44" s="25">
        <v>1.8</v>
      </c>
      <c r="T44" s="25">
        <v>-0.5</v>
      </c>
      <c r="U44" s="25">
        <v>0.1</v>
      </c>
      <c r="V44" s="25"/>
      <c r="W44" s="25">
        <v>2.2000000000000002</v>
      </c>
      <c r="X44" s="25">
        <v>2.7</v>
      </c>
      <c r="Y44" s="25">
        <v>-0.5</v>
      </c>
      <c r="Z44" s="25"/>
      <c r="AA44" s="25">
        <v>0.1</v>
      </c>
      <c r="AB44" s="25"/>
      <c r="AC44" s="26">
        <v>1.2</v>
      </c>
    </row>
    <row r="45" spans="1:29" x14ac:dyDescent="0.25">
      <c r="A45" s="9" t="s">
        <v>0</v>
      </c>
      <c r="B45" s="24">
        <v>0.3</v>
      </c>
      <c r="C45" s="25">
        <v>0.5</v>
      </c>
      <c r="D45" s="25">
        <v>0.6</v>
      </c>
      <c r="E45" s="25">
        <v>0.5</v>
      </c>
      <c r="F45" s="25">
        <v>-0.1</v>
      </c>
      <c r="G45" s="25">
        <v>0.5</v>
      </c>
      <c r="H45" s="25">
        <v>-0.2</v>
      </c>
      <c r="I45" s="25">
        <v>0.4</v>
      </c>
      <c r="J45" s="25">
        <v>-0.4</v>
      </c>
      <c r="K45" s="25">
        <v>0</v>
      </c>
      <c r="L45" s="25">
        <v>-0.5</v>
      </c>
      <c r="M45" s="25">
        <v>1.4</v>
      </c>
      <c r="N45" s="25">
        <v>-1.9</v>
      </c>
      <c r="O45" s="25"/>
      <c r="P45" s="25">
        <v>-1.5</v>
      </c>
      <c r="Q45" s="25">
        <v>-1.3</v>
      </c>
      <c r="R45" s="25">
        <v>1.4</v>
      </c>
      <c r="S45" s="25">
        <v>2.1</v>
      </c>
      <c r="T45" s="25">
        <v>-0.7</v>
      </c>
      <c r="U45" s="25">
        <v>0.1</v>
      </c>
      <c r="V45" s="25"/>
      <c r="W45" s="25">
        <v>0.8</v>
      </c>
      <c r="X45" s="25">
        <v>0.8</v>
      </c>
      <c r="Y45" s="25">
        <v>0</v>
      </c>
      <c r="Z45" s="25"/>
      <c r="AA45" s="25">
        <v>0</v>
      </c>
      <c r="AB45" s="25"/>
      <c r="AC45" s="26">
        <v>0.4</v>
      </c>
    </row>
    <row r="46" spans="1:29" x14ac:dyDescent="0.25">
      <c r="A46" s="9" t="s">
        <v>4</v>
      </c>
      <c r="B46" s="24">
        <v>2.2000000000000002</v>
      </c>
      <c r="C46" s="25">
        <v>1.8</v>
      </c>
      <c r="D46" s="25">
        <v>1.9</v>
      </c>
      <c r="E46" s="25">
        <v>1.8</v>
      </c>
      <c r="F46" s="25">
        <v>0</v>
      </c>
      <c r="G46" s="25">
        <v>0.7</v>
      </c>
      <c r="H46" s="25">
        <v>-0.1</v>
      </c>
      <c r="I46" s="25">
        <v>0.3</v>
      </c>
      <c r="J46" s="25">
        <v>0.2</v>
      </c>
      <c r="K46" s="25">
        <v>0</v>
      </c>
      <c r="L46" s="25">
        <v>-0.6</v>
      </c>
      <c r="M46" s="25">
        <v>0.5</v>
      </c>
      <c r="N46" s="25">
        <v>-1.1000000000000001</v>
      </c>
      <c r="O46" s="25"/>
      <c r="P46" s="25">
        <v>-0.6</v>
      </c>
      <c r="Q46" s="25">
        <v>1.6</v>
      </c>
      <c r="R46" s="25">
        <v>-0.1</v>
      </c>
      <c r="S46" s="25">
        <v>0.8</v>
      </c>
      <c r="T46" s="25">
        <v>-0.9</v>
      </c>
      <c r="U46" s="25">
        <v>1.4</v>
      </c>
      <c r="V46" s="25"/>
      <c r="W46" s="25">
        <v>2.7</v>
      </c>
      <c r="X46" s="25">
        <v>2.2000000000000002</v>
      </c>
      <c r="Y46" s="25">
        <v>0.5</v>
      </c>
      <c r="Z46" s="25"/>
      <c r="AA46" s="25">
        <v>0.8</v>
      </c>
      <c r="AB46" s="25"/>
      <c r="AC46" s="26">
        <v>2.2000000000000002</v>
      </c>
    </row>
    <row r="47" spans="1:29" x14ac:dyDescent="0.25">
      <c r="A47" s="9" t="s">
        <v>2</v>
      </c>
      <c r="B47" s="24">
        <v>1.4</v>
      </c>
      <c r="C47" s="25">
        <v>0.3</v>
      </c>
      <c r="D47" s="25">
        <v>0.2</v>
      </c>
      <c r="E47" s="25">
        <v>0.2</v>
      </c>
      <c r="F47" s="25">
        <v>0.1</v>
      </c>
      <c r="G47" s="25">
        <v>0</v>
      </c>
      <c r="H47" s="25">
        <v>-0.1</v>
      </c>
      <c r="I47" s="25">
        <v>-0.2</v>
      </c>
      <c r="J47" s="25">
        <v>0.2</v>
      </c>
      <c r="K47" s="25">
        <v>0</v>
      </c>
      <c r="L47" s="25">
        <v>1.2</v>
      </c>
      <c r="M47" s="25">
        <v>0.8</v>
      </c>
      <c r="N47" s="25">
        <v>0.4</v>
      </c>
      <c r="O47" s="25"/>
      <c r="P47" s="25">
        <v>0.8</v>
      </c>
      <c r="Q47" s="25">
        <v>2.4</v>
      </c>
      <c r="R47" s="25">
        <v>0.4</v>
      </c>
      <c r="S47" s="25">
        <v>1.7</v>
      </c>
      <c r="T47" s="25">
        <v>-1.2</v>
      </c>
      <c r="U47" s="25">
        <v>2.7</v>
      </c>
      <c r="V47" s="25"/>
      <c r="W47" s="25">
        <v>0.3</v>
      </c>
      <c r="X47" s="25">
        <v>0.4</v>
      </c>
      <c r="Y47" s="25">
        <v>-0.1</v>
      </c>
      <c r="Z47" s="25"/>
      <c r="AA47" s="25">
        <v>0.3</v>
      </c>
      <c r="AB47" s="25"/>
      <c r="AC47" s="26">
        <v>1.5</v>
      </c>
    </row>
    <row r="48" spans="1:29" x14ac:dyDescent="0.25">
      <c r="A48" s="9" t="s">
        <v>1</v>
      </c>
      <c r="B48" s="24">
        <v>0.9</v>
      </c>
      <c r="C48" s="25">
        <v>0</v>
      </c>
      <c r="D48" s="25">
        <v>-0.1</v>
      </c>
      <c r="E48" s="25">
        <v>-0.1</v>
      </c>
      <c r="F48" s="25">
        <v>0.1</v>
      </c>
      <c r="G48" s="25">
        <v>-0.5</v>
      </c>
      <c r="H48" s="25">
        <v>-0.6</v>
      </c>
      <c r="I48" s="25">
        <v>-0.1</v>
      </c>
      <c r="J48" s="25">
        <v>0.1</v>
      </c>
      <c r="K48" s="25">
        <v>0.1</v>
      </c>
      <c r="L48" s="25">
        <v>1.8</v>
      </c>
      <c r="M48" s="25">
        <v>0.6</v>
      </c>
      <c r="N48" s="25">
        <v>1.2</v>
      </c>
      <c r="O48" s="25"/>
      <c r="P48" s="25">
        <v>1.9</v>
      </c>
      <c r="Q48" s="25">
        <v>2.9</v>
      </c>
      <c r="R48" s="25">
        <v>0.2</v>
      </c>
      <c r="S48" s="25">
        <v>1.2</v>
      </c>
      <c r="T48" s="25">
        <v>-1</v>
      </c>
      <c r="U48" s="25">
        <v>2.9</v>
      </c>
      <c r="V48" s="25"/>
      <c r="W48" s="25">
        <v>-0.8</v>
      </c>
      <c r="X48" s="25">
        <v>-0.9</v>
      </c>
      <c r="Y48" s="25">
        <v>0.1</v>
      </c>
      <c r="Z48" s="25"/>
      <c r="AA48" s="25">
        <v>-0.3</v>
      </c>
      <c r="AB48" s="25"/>
      <c r="AC48" s="26">
        <v>1.4</v>
      </c>
    </row>
    <row r="49" spans="1:29" x14ac:dyDescent="0.25">
      <c r="A49" s="9" t="s">
        <v>0</v>
      </c>
      <c r="B49" s="24">
        <v>0.5</v>
      </c>
      <c r="C49" s="25">
        <v>-0.2</v>
      </c>
      <c r="D49" s="25">
        <v>-0.2</v>
      </c>
      <c r="E49" s="25">
        <v>-0.2</v>
      </c>
      <c r="F49" s="25">
        <v>0</v>
      </c>
      <c r="G49" s="25">
        <v>0.1</v>
      </c>
      <c r="H49" s="25">
        <v>-0.6</v>
      </c>
      <c r="I49" s="25">
        <v>-0.2</v>
      </c>
      <c r="J49" s="25">
        <v>0</v>
      </c>
      <c r="K49" s="25">
        <v>0</v>
      </c>
      <c r="L49" s="25">
        <v>1.4</v>
      </c>
      <c r="M49" s="25">
        <v>1</v>
      </c>
      <c r="N49" s="25">
        <v>0.4</v>
      </c>
      <c r="O49" s="25"/>
      <c r="P49" s="25">
        <v>1.5</v>
      </c>
      <c r="Q49" s="25">
        <v>2.1</v>
      </c>
      <c r="R49" s="25">
        <v>-0.6</v>
      </c>
      <c r="S49" s="25">
        <v>0.3</v>
      </c>
      <c r="T49" s="25">
        <v>-0.9</v>
      </c>
      <c r="U49" s="25">
        <v>1.4</v>
      </c>
      <c r="V49" s="25"/>
      <c r="W49" s="25">
        <v>-0.8</v>
      </c>
      <c r="X49" s="25">
        <v>-0.6</v>
      </c>
      <c r="Y49" s="25">
        <v>-0.2</v>
      </c>
      <c r="Z49" s="25"/>
      <c r="AA49" s="25">
        <v>0.2</v>
      </c>
      <c r="AB49" s="25"/>
      <c r="AC49" s="26">
        <v>1.2</v>
      </c>
    </row>
    <row r="50" spans="1:29" x14ac:dyDescent="0.25">
      <c r="A50" s="9" t="s">
        <v>3</v>
      </c>
      <c r="B50" s="24">
        <v>-1.1000000000000001</v>
      </c>
      <c r="C50" s="25">
        <v>-1</v>
      </c>
      <c r="D50" s="25">
        <v>-1</v>
      </c>
      <c r="E50" s="25">
        <v>-1</v>
      </c>
      <c r="F50" s="25">
        <v>-0.1</v>
      </c>
      <c r="G50" s="25">
        <v>-0.3</v>
      </c>
      <c r="H50" s="25">
        <v>-0.2</v>
      </c>
      <c r="I50" s="25">
        <v>-0.2</v>
      </c>
      <c r="J50" s="25">
        <v>-0.3</v>
      </c>
      <c r="K50" s="25">
        <v>0</v>
      </c>
      <c r="L50" s="25">
        <v>1</v>
      </c>
      <c r="M50" s="25">
        <v>0.2</v>
      </c>
      <c r="N50" s="25">
        <v>0.8</v>
      </c>
      <c r="O50" s="25"/>
      <c r="P50" s="25">
        <v>1</v>
      </c>
      <c r="Q50" s="25">
        <v>0</v>
      </c>
      <c r="R50" s="25">
        <v>0.5</v>
      </c>
      <c r="S50" s="25">
        <v>1.1000000000000001</v>
      </c>
      <c r="T50" s="25">
        <v>-0.6</v>
      </c>
      <c r="U50" s="25">
        <v>0.4</v>
      </c>
      <c r="V50" s="25"/>
      <c r="W50" s="25">
        <v>-2</v>
      </c>
      <c r="X50" s="25">
        <v>-1.5</v>
      </c>
      <c r="Y50" s="25">
        <v>-0.5</v>
      </c>
      <c r="Z50" s="25"/>
      <c r="AA50" s="25">
        <v>-0.7</v>
      </c>
      <c r="AB50" s="25"/>
      <c r="AC50" s="26">
        <v>-0.9</v>
      </c>
    </row>
    <row r="51" spans="1:29" x14ac:dyDescent="0.25">
      <c r="A51" s="9" t="s">
        <v>2</v>
      </c>
      <c r="B51" s="24">
        <v>-1</v>
      </c>
      <c r="C51" s="25">
        <v>-0.4</v>
      </c>
      <c r="D51" s="25">
        <v>-0.4</v>
      </c>
      <c r="E51" s="25">
        <v>-0.4</v>
      </c>
      <c r="F51" s="25">
        <v>-0.1</v>
      </c>
      <c r="G51" s="25">
        <v>0.3</v>
      </c>
      <c r="H51" s="25">
        <v>-0.4</v>
      </c>
      <c r="I51" s="25">
        <v>0.3</v>
      </c>
      <c r="J51" s="25">
        <v>0</v>
      </c>
      <c r="K51" s="25">
        <v>0</v>
      </c>
      <c r="L51" s="25">
        <v>-0.6</v>
      </c>
      <c r="M51" s="25">
        <v>0.1</v>
      </c>
      <c r="N51" s="25">
        <v>-0.8</v>
      </c>
      <c r="O51" s="25"/>
      <c r="P51" s="25">
        <v>0.5</v>
      </c>
      <c r="Q51" s="25">
        <v>-0.5</v>
      </c>
      <c r="R51" s="25">
        <v>0.4</v>
      </c>
      <c r="S51" s="25">
        <v>1.1000000000000001</v>
      </c>
      <c r="T51" s="25">
        <v>-0.6</v>
      </c>
      <c r="U51" s="25">
        <v>-0.1</v>
      </c>
      <c r="V51" s="25"/>
      <c r="W51" s="25">
        <v>-0.4</v>
      </c>
      <c r="X51" s="25">
        <v>-0.7</v>
      </c>
      <c r="Y51" s="25">
        <v>0.2</v>
      </c>
      <c r="Z51" s="25"/>
      <c r="AA51" s="25">
        <v>0.1</v>
      </c>
      <c r="AB51" s="25"/>
      <c r="AC51" s="26">
        <v>-0.6</v>
      </c>
    </row>
    <row r="52" spans="1:29" x14ac:dyDescent="0.25">
      <c r="A52" s="9" t="s">
        <v>1</v>
      </c>
      <c r="B52" s="24">
        <v>0.5</v>
      </c>
      <c r="C52" s="25">
        <v>0.4</v>
      </c>
      <c r="D52" s="25">
        <v>0.4</v>
      </c>
      <c r="E52" s="25">
        <v>0.4</v>
      </c>
      <c r="F52" s="25">
        <v>-0.1</v>
      </c>
      <c r="G52" s="25">
        <v>0.4</v>
      </c>
      <c r="H52" s="25">
        <v>0.4</v>
      </c>
      <c r="I52" s="25">
        <v>0.2</v>
      </c>
      <c r="J52" s="25">
        <v>0</v>
      </c>
      <c r="K52" s="25">
        <v>0</v>
      </c>
      <c r="L52" s="25">
        <v>-0.9</v>
      </c>
      <c r="M52" s="25">
        <v>0.2</v>
      </c>
      <c r="N52" s="25">
        <v>-1.1000000000000001</v>
      </c>
      <c r="O52" s="25"/>
      <c r="P52" s="25">
        <v>0.3</v>
      </c>
      <c r="Q52" s="25">
        <v>0.7</v>
      </c>
      <c r="R52" s="25">
        <v>0.7</v>
      </c>
      <c r="S52" s="25">
        <v>1.1000000000000001</v>
      </c>
      <c r="T52" s="25">
        <v>-0.4</v>
      </c>
      <c r="U52" s="25">
        <v>1.4</v>
      </c>
      <c r="V52" s="25"/>
      <c r="W52" s="25">
        <v>1.3</v>
      </c>
      <c r="X52" s="25">
        <v>1.1000000000000001</v>
      </c>
      <c r="Y52" s="25">
        <v>0.3</v>
      </c>
      <c r="Z52" s="25"/>
      <c r="AA52" s="25">
        <v>0.3</v>
      </c>
      <c r="AB52" s="25"/>
      <c r="AC52" s="26">
        <v>0.1</v>
      </c>
    </row>
    <row r="53" spans="1:29" x14ac:dyDescent="0.25">
      <c r="A53" s="15" t="s">
        <v>0</v>
      </c>
      <c r="B53" s="24">
        <v>1</v>
      </c>
      <c r="C53" s="25">
        <v>0.4</v>
      </c>
      <c r="D53" s="25">
        <v>0.4</v>
      </c>
      <c r="E53" s="25">
        <v>0.4</v>
      </c>
      <c r="F53" s="25">
        <v>0</v>
      </c>
      <c r="G53" s="25">
        <v>0.1</v>
      </c>
      <c r="H53" s="25">
        <v>0</v>
      </c>
      <c r="I53" s="25">
        <v>0.3</v>
      </c>
      <c r="J53" s="25">
        <v>0</v>
      </c>
      <c r="K53" s="25">
        <v>0</v>
      </c>
      <c r="L53" s="25">
        <v>0.1</v>
      </c>
      <c r="M53" s="25">
        <v>0.1</v>
      </c>
      <c r="N53" s="25">
        <v>0.1</v>
      </c>
      <c r="O53" s="25"/>
      <c r="P53" s="25">
        <v>0.5</v>
      </c>
      <c r="Q53" s="25">
        <v>1.6</v>
      </c>
      <c r="R53" s="25">
        <v>0</v>
      </c>
      <c r="S53" s="25">
        <v>0.2</v>
      </c>
      <c r="T53" s="25">
        <v>-0.3</v>
      </c>
      <c r="U53" s="25">
        <v>1.4</v>
      </c>
      <c r="V53" s="25"/>
      <c r="W53" s="25">
        <v>0.8</v>
      </c>
      <c r="X53" s="25">
        <v>0.5</v>
      </c>
      <c r="Y53" s="25">
        <v>0.3</v>
      </c>
      <c r="Z53" s="25"/>
      <c r="AA53" s="25">
        <v>0.1</v>
      </c>
      <c r="AB53" s="25"/>
      <c r="AC53" s="26">
        <v>1</v>
      </c>
    </row>
    <row r="54" spans="1:29" x14ac:dyDescent="0.25">
      <c r="A54" s="17" t="s">
        <v>195</v>
      </c>
      <c r="B54" s="24">
        <v>1.8</v>
      </c>
      <c r="C54" s="25">
        <v>0.9</v>
      </c>
      <c r="D54" s="25">
        <v>0.9</v>
      </c>
      <c r="E54" s="25">
        <v>0.9</v>
      </c>
      <c r="F54" s="25">
        <v>0.1</v>
      </c>
      <c r="G54" s="25">
        <v>0.5</v>
      </c>
      <c r="H54" s="25">
        <v>0.5</v>
      </c>
      <c r="I54" s="25">
        <v>0.2</v>
      </c>
      <c r="J54" s="25">
        <v>0.1</v>
      </c>
      <c r="K54" s="25">
        <v>0</v>
      </c>
      <c r="L54" s="25">
        <v>-0.6</v>
      </c>
      <c r="M54" s="25">
        <v>0.9</v>
      </c>
      <c r="N54" s="25">
        <v>-1.5</v>
      </c>
      <c r="O54" s="25"/>
      <c r="P54" s="25">
        <v>0.3</v>
      </c>
      <c r="Q54" s="25">
        <v>2.2000000000000002</v>
      </c>
      <c r="R54" s="25">
        <v>0.6</v>
      </c>
      <c r="S54" s="25">
        <v>0.7</v>
      </c>
      <c r="T54" s="25">
        <v>-0.1</v>
      </c>
      <c r="U54" s="25">
        <v>2.6</v>
      </c>
      <c r="V54" s="25"/>
      <c r="W54" s="25">
        <v>2.4</v>
      </c>
      <c r="X54" s="25">
        <v>2.2000000000000002</v>
      </c>
      <c r="Y54" s="25">
        <v>0.3</v>
      </c>
      <c r="Z54" s="25"/>
      <c r="AA54" s="25">
        <v>0.8</v>
      </c>
      <c r="AB54" s="25"/>
      <c r="AC54" s="26">
        <v>1.3</v>
      </c>
    </row>
    <row r="55" spans="1:29" x14ac:dyDescent="0.25">
      <c r="A55" s="9" t="s">
        <v>2</v>
      </c>
      <c r="B55" s="24">
        <v>2</v>
      </c>
      <c r="C55" s="25">
        <v>0.7</v>
      </c>
      <c r="D55" s="25">
        <v>0.7</v>
      </c>
      <c r="E55" s="25">
        <v>0.7</v>
      </c>
      <c r="F55" s="25">
        <v>0.1</v>
      </c>
      <c r="G55" s="25">
        <v>0.4</v>
      </c>
      <c r="H55" s="25">
        <v>0.6</v>
      </c>
      <c r="I55" s="25">
        <v>0</v>
      </c>
      <c r="J55" s="25">
        <v>0</v>
      </c>
      <c r="K55" s="25">
        <v>0</v>
      </c>
      <c r="L55" s="25">
        <v>0.2</v>
      </c>
      <c r="M55" s="25">
        <v>1.4</v>
      </c>
      <c r="N55" s="25">
        <v>-1.2</v>
      </c>
      <c r="O55" s="25"/>
      <c r="P55" s="25">
        <v>0.5</v>
      </c>
      <c r="Q55" s="25">
        <v>2.5</v>
      </c>
      <c r="R55" s="25">
        <v>-0.5</v>
      </c>
      <c r="S55" s="25">
        <v>-0.5</v>
      </c>
      <c r="T55" s="25">
        <v>0</v>
      </c>
      <c r="U55" s="25">
        <v>1.8</v>
      </c>
      <c r="V55" s="25"/>
      <c r="W55" s="25">
        <v>1.8</v>
      </c>
      <c r="X55" s="25">
        <v>1.8</v>
      </c>
      <c r="Y55" s="25">
        <v>-0.1</v>
      </c>
      <c r="Z55" s="25"/>
      <c r="AA55" s="25">
        <v>0.4</v>
      </c>
      <c r="AB55" s="25"/>
      <c r="AC55" s="26">
        <v>1.3</v>
      </c>
    </row>
    <row r="56" spans="1:29" s="17" customFormat="1" ht="15" thickBot="1" x14ac:dyDescent="0.3">
      <c r="A56" s="17" t="s">
        <v>1</v>
      </c>
      <c r="B56" s="27">
        <v>1.1000000000000001</v>
      </c>
      <c r="C56" s="25">
        <v>0.4</v>
      </c>
      <c r="D56" s="25">
        <v>0.4</v>
      </c>
      <c r="E56" s="25">
        <v>0.4</v>
      </c>
      <c r="F56" s="25">
        <v>-0.3</v>
      </c>
      <c r="G56" s="25">
        <v>0.5</v>
      </c>
      <c r="H56" s="25">
        <v>0</v>
      </c>
      <c r="I56" s="25">
        <v>0.1</v>
      </c>
      <c r="J56" s="25">
        <v>0</v>
      </c>
      <c r="K56" s="25">
        <v>0</v>
      </c>
      <c r="L56" s="25">
        <v>0.3</v>
      </c>
      <c r="M56" s="25">
        <v>0.6</v>
      </c>
      <c r="N56" s="25">
        <v>-0.4</v>
      </c>
      <c r="O56" s="25"/>
      <c r="P56" s="25">
        <v>0.4</v>
      </c>
      <c r="Q56" s="25">
        <v>1.5</v>
      </c>
      <c r="R56" s="25">
        <v>0.5</v>
      </c>
      <c r="S56" s="25">
        <v>0.4</v>
      </c>
      <c r="T56" s="25">
        <v>0</v>
      </c>
      <c r="U56" s="25">
        <v>1.9</v>
      </c>
      <c r="V56" s="25"/>
      <c r="W56" s="25">
        <v>0.8</v>
      </c>
      <c r="X56" s="25">
        <v>0.7</v>
      </c>
      <c r="Y56" s="25">
        <v>0.1</v>
      </c>
      <c r="Z56" s="25"/>
      <c r="AA56" s="25">
        <v>0.3</v>
      </c>
      <c r="AB56" s="25"/>
      <c r="AC56" s="26">
        <v>1.1000000000000001</v>
      </c>
    </row>
    <row r="57" spans="1:29" x14ac:dyDescent="0.25">
      <c r="A57" s="16"/>
      <c r="B57" s="11"/>
      <c r="C57" s="11"/>
      <c r="D57" s="11"/>
      <c r="E57" s="11"/>
      <c r="F57" s="11"/>
      <c r="G57" s="11"/>
      <c r="H57" s="17"/>
      <c r="I57" s="11"/>
      <c r="J57" s="11"/>
      <c r="K57" s="17"/>
      <c r="L57" s="11"/>
      <c r="M57" s="11"/>
      <c r="N57" s="11"/>
      <c r="O57" s="16"/>
      <c r="P57" s="11"/>
      <c r="Q57" s="11"/>
      <c r="R57" s="11"/>
      <c r="S57" s="11"/>
      <c r="T57" s="11"/>
      <c r="U57" s="11"/>
      <c r="V57" s="17"/>
      <c r="W57" s="11"/>
      <c r="X57" s="11"/>
      <c r="Y57" s="11"/>
      <c r="Z57" s="16"/>
      <c r="AA57" s="11"/>
      <c r="AB57" s="17"/>
      <c r="AC57" s="11"/>
    </row>
    <row r="58" spans="1:29" ht="14.25" customHeight="1" x14ac:dyDescent="0.25">
      <c r="A58" s="20" t="s">
        <v>128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8"/>
      <c r="Q58" s="18"/>
      <c r="R58" s="18"/>
      <c r="S58" s="17"/>
      <c r="T58" s="17"/>
      <c r="U58" s="17"/>
      <c r="V58" s="17"/>
      <c r="W58" s="17"/>
      <c r="X58" s="17"/>
      <c r="Y58" s="17"/>
      <c r="Z58" s="19"/>
      <c r="AA58" s="17"/>
      <c r="AB58" s="17"/>
      <c r="AC58" s="17"/>
    </row>
    <row r="59" spans="1:29" x14ac:dyDescent="0.25">
      <c r="A59" s="20" t="s">
        <v>133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8"/>
      <c r="Q59" s="18"/>
      <c r="R59" s="18"/>
      <c r="S59" s="17"/>
      <c r="T59" s="17"/>
      <c r="U59" s="17"/>
      <c r="V59" s="17"/>
      <c r="W59" s="17"/>
      <c r="X59" s="17"/>
      <c r="Y59" s="17"/>
      <c r="Z59" s="19"/>
      <c r="AA59" s="17"/>
      <c r="AB59" s="17"/>
      <c r="AC59" s="17"/>
    </row>
    <row r="60" spans="1:29" x14ac:dyDescent="0.25">
      <c r="A60" s="20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8"/>
      <c r="Q60" s="18"/>
      <c r="R60" s="18"/>
      <c r="S60" s="17"/>
      <c r="T60" s="17"/>
      <c r="U60" s="17"/>
      <c r="V60" s="17"/>
      <c r="W60" s="17"/>
      <c r="X60" s="17"/>
      <c r="Y60" s="17"/>
      <c r="Z60" s="19"/>
      <c r="AA60" s="17"/>
      <c r="AB60" s="17"/>
      <c r="AC60" s="17"/>
    </row>
    <row r="61" spans="1:29" x14ac:dyDescent="0.25">
      <c r="A61" s="20" t="s">
        <v>123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8"/>
      <c r="Q61" s="18"/>
      <c r="R61" s="18"/>
      <c r="S61" s="17"/>
      <c r="T61" s="17"/>
      <c r="U61" s="17"/>
      <c r="V61" s="17"/>
      <c r="W61" s="17"/>
      <c r="X61" s="17"/>
      <c r="Y61" s="17"/>
      <c r="Z61" s="19"/>
      <c r="AA61" s="17"/>
      <c r="AB61" s="17"/>
      <c r="AC61" s="17"/>
    </row>
    <row r="62" spans="1:29" x14ac:dyDescent="0.25">
      <c r="A62" s="20" t="s">
        <v>132</v>
      </c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8"/>
      <c r="Q62" s="18"/>
      <c r="R62" s="18"/>
      <c r="S62" s="17"/>
      <c r="T62" s="17"/>
      <c r="U62" s="17"/>
      <c r="V62" s="17"/>
      <c r="W62" s="17"/>
      <c r="X62" s="17"/>
      <c r="Y62" s="17"/>
      <c r="Z62" s="19"/>
      <c r="AA62" s="17"/>
      <c r="AB62" s="17"/>
      <c r="AC62" s="17"/>
    </row>
    <row r="63" spans="1:29" x14ac:dyDescent="0.25">
      <c r="A63" s="20"/>
      <c r="O63" s="19"/>
      <c r="Z63" s="19"/>
    </row>
    <row r="64" spans="1:29" x14ac:dyDescent="0.25">
      <c r="A64" s="20" t="s">
        <v>124</v>
      </c>
      <c r="O64" s="19"/>
      <c r="Z64" s="19"/>
    </row>
    <row r="65" spans="1:26" x14ac:dyDescent="0.25">
      <c r="A65" s="20" t="s">
        <v>131</v>
      </c>
      <c r="O65" s="19"/>
      <c r="Z65" s="19"/>
    </row>
    <row r="66" spans="1:26" x14ac:dyDescent="0.25">
      <c r="A66" s="20"/>
      <c r="O66" s="19"/>
      <c r="Z66" s="19"/>
    </row>
    <row r="67" spans="1:26" x14ac:dyDescent="0.25">
      <c r="A67" s="20" t="s">
        <v>125</v>
      </c>
      <c r="O67" s="19"/>
      <c r="Z67" s="19"/>
    </row>
    <row r="68" spans="1:26" x14ac:dyDescent="0.25">
      <c r="A68" s="20" t="s">
        <v>130</v>
      </c>
      <c r="O68" s="19"/>
      <c r="Z68" s="19"/>
    </row>
    <row r="69" spans="1:26" x14ac:dyDescent="0.25">
      <c r="A69" s="20"/>
      <c r="O69" s="19"/>
      <c r="Z69" s="19"/>
    </row>
    <row r="70" spans="1:26" x14ac:dyDescent="0.25">
      <c r="A70" s="20" t="s">
        <v>127</v>
      </c>
      <c r="O70" s="19"/>
      <c r="Z70" s="19"/>
    </row>
    <row r="71" spans="1:26" x14ac:dyDescent="0.25">
      <c r="A71" s="20" t="s">
        <v>129</v>
      </c>
      <c r="O71" s="19"/>
      <c r="Z71" s="19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D65"/>
  <sheetViews>
    <sheetView showGridLines="0" zoomScaleNormal="100" workbookViewId="0"/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7.7109375" bestFit="1" customWidth="1"/>
    <col min="16" max="16" width="1.7109375" customWidth="1"/>
    <col min="17" max="17" width="12" customWidth="1"/>
    <col min="18" max="18" width="11.140625" bestFit="1" customWidth="1"/>
    <col min="19" max="21" width="11.140625" customWidth="1"/>
    <col min="22" max="22" width="11.140625" bestFit="1" customWidth="1"/>
    <col min="23" max="23" width="1.7109375" customWidth="1"/>
    <col min="24" max="25" width="11" bestFit="1" customWidth="1"/>
    <col min="26" max="26" width="9.85546875" bestFit="1" customWidth="1"/>
    <col min="27" max="27" width="1.7109375" customWidth="1"/>
    <col min="28" max="28" width="9.85546875" bestFit="1" customWidth="1"/>
    <col min="29" max="29" width="1.7109375" customWidth="1"/>
    <col min="30" max="30" width="14.28515625" customWidth="1"/>
  </cols>
  <sheetData>
    <row r="1" spans="1:30" ht="19.5" x14ac:dyDescent="0.25">
      <c r="A1" s="21" t="s">
        <v>87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 t="s">
        <v>82</v>
      </c>
      <c r="R1" s="28"/>
      <c r="S1" s="28"/>
      <c r="T1" s="28"/>
      <c r="U1" s="28"/>
      <c r="V1" s="28"/>
      <c r="W1" s="28"/>
      <c r="X1" s="28"/>
      <c r="Y1" s="28"/>
      <c r="Z1" s="28"/>
      <c r="AA1" s="28" t="s">
        <v>56</v>
      </c>
      <c r="AB1" s="28"/>
      <c r="AC1" s="28"/>
      <c r="AD1" s="28"/>
    </row>
    <row r="2" spans="1:30" ht="19.5" x14ac:dyDescent="0.25">
      <c r="A2" s="21" t="str">
        <f>VLOOKUP(A1,目次!B:C,2,0)</f>
        <v>실질, 계절조정계열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 t="s">
        <v>103</v>
      </c>
      <c r="R2" s="28"/>
      <c r="S2" s="28"/>
      <c r="T2" s="28"/>
      <c r="U2" s="28"/>
      <c r="V2" s="28"/>
      <c r="W2" s="28"/>
      <c r="X2" s="28"/>
      <c r="Y2" s="28"/>
      <c r="Z2" s="28"/>
      <c r="AA2" s="28" t="s">
        <v>108</v>
      </c>
      <c r="AB2" s="28"/>
      <c r="AC2" s="28"/>
      <c r="AD2" s="28"/>
    </row>
    <row r="3" spans="1:30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9"/>
      <c r="AB3" s="17"/>
      <c r="AC3" s="17"/>
      <c r="AD3" s="17"/>
    </row>
    <row r="4" spans="1:30" ht="28.5" x14ac:dyDescent="0.25">
      <c r="A4" s="10"/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158</v>
      </c>
      <c r="H4" s="18" t="s">
        <v>159</v>
      </c>
      <c r="I4" s="18" t="s">
        <v>43</v>
      </c>
      <c r="J4" s="18" t="s">
        <v>44</v>
      </c>
      <c r="K4" s="18" t="s">
        <v>160</v>
      </c>
      <c r="L4" s="14" t="s">
        <v>45</v>
      </c>
      <c r="M4" s="14"/>
      <c r="N4" s="14"/>
      <c r="O4" s="18" t="s">
        <v>163</v>
      </c>
      <c r="P4" s="18"/>
      <c r="Q4" s="18" t="s">
        <v>47</v>
      </c>
      <c r="R4" s="18" t="s">
        <v>48</v>
      </c>
      <c r="S4" s="14" t="s">
        <v>49</v>
      </c>
      <c r="T4" s="14"/>
      <c r="U4" s="14"/>
      <c r="V4" s="18" t="s">
        <v>51</v>
      </c>
      <c r="W4" s="18"/>
      <c r="X4" s="18" t="s">
        <v>52</v>
      </c>
      <c r="Y4" s="18" t="s">
        <v>53</v>
      </c>
      <c r="Z4" s="18" t="s">
        <v>54</v>
      </c>
      <c r="AA4" s="10"/>
      <c r="AB4" s="18" t="s">
        <v>74</v>
      </c>
      <c r="AC4" s="18"/>
      <c r="AD4" s="7" t="s">
        <v>55</v>
      </c>
    </row>
    <row r="5" spans="1:30" x14ac:dyDescent="0.25">
      <c r="A5" s="10"/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161</v>
      </c>
      <c r="N5" s="18" t="s">
        <v>162</v>
      </c>
      <c r="O5" s="18"/>
      <c r="P5" s="18"/>
      <c r="Q5" s="18"/>
      <c r="R5" s="18"/>
      <c r="S5" s="18" t="s">
        <v>50</v>
      </c>
      <c r="T5" s="18" t="s">
        <v>164</v>
      </c>
      <c r="U5" s="18" t="s">
        <v>165</v>
      </c>
      <c r="V5" s="18"/>
      <c r="W5" s="18"/>
      <c r="X5" s="18"/>
      <c r="Y5" s="18"/>
      <c r="Z5" s="18"/>
      <c r="AA5" s="10"/>
      <c r="AB5" s="18"/>
      <c r="AC5" s="18"/>
      <c r="AD5" s="7"/>
    </row>
    <row r="6" spans="1:30" ht="38.25" x14ac:dyDescent="0.25">
      <c r="A6" s="10"/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O6" s="30" t="str">
        <f>HLOOKUP(O4,'gaku-jg'!4:8,3,0)</f>
        <v>Residual</v>
      </c>
      <c r="P6" s="30"/>
      <c r="Q6" s="30" t="str">
        <f>HLOOKUP(Q4,'gaku-jg'!4:8,3,0)</f>
        <v>Trading
Gains/Losses</v>
      </c>
      <c r="R6" s="30" t="str">
        <f>HLOOKUP(R4,'gaku-jg'!4:8,3,0)</f>
        <v>GDI</v>
      </c>
      <c r="S6" s="33" t="str">
        <f>HLOOKUP(S4,'gaku-jg'!4:8,3,0)</f>
        <v>Income from /to the Rest of the World</v>
      </c>
      <c r="T6" s="32"/>
      <c r="U6" s="32"/>
      <c r="V6" s="30" t="str">
        <f>HLOOKUP(V4,'gaku-jg'!4:8,3,0)</f>
        <v>GNI</v>
      </c>
      <c r="W6" s="30"/>
      <c r="X6" s="30" t="str">
        <f>HLOOKUP(X4,'gaku-jg'!4:8,3,0)</f>
        <v>Domestic
Demand</v>
      </c>
      <c r="Y6" s="30" t="str">
        <f>HLOOKUP(Y4,'gaku-jg'!4:8,3,0)</f>
        <v>Private
Demand</v>
      </c>
      <c r="Z6" s="30" t="str">
        <f>HLOOKUP(Z4,'gaku-jg'!4:8,3,0)</f>
        <v>Public
Demand</v>
      </c>
      <c r="AA6" s="10"/>
      <c r="AB6" s="30" t="str">
        <f>HLOOKUP(AB4,'gaku-jg'!4:8,3,0)</f>
        <v>Gross Fixed Capital
Formation</v>
      </c>
      <c r="AC6" s="30"/>
      <c r="AD6" s="31" t="str">
        <f>HLOOKUP(AD4,'gaku-jg'!4:8,3,0)</f>
        <v>Final Sales of Domestic Product</v>
      </c>
    </row>
    <row r="7" spans="1:30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30"/>
      <c r="P7" s="30"/>
      <c r="Q7" s="30"/>
      <c r="R7" s="30"/>
      <c r="S7" s="30" t="str">
        <f>HLOOKUP(S5,'gaku-jg'!5:9,3,0)</f>
        <v>Net</v>
      </c>
      <c r="T7" s="30" t="str">
        <f>HLOOKUP(T5,'gaku-jg'!5:9,3,0)</f>
        <v>Receipt</v>
      </c>
      <c r="U7" s="30" t="str">
        <f>HLOOKUP(U5,'gaku-jg'!5:9,3,0)</f>
        <v>Payment</v>
      </c>
      <c r="V7" s="30"/>
      <c r="W7" s="30"/>
      <c r="X7" s="30"/>
      <c r="Y7" s="30"/>
      <c r="Z7" s="30"/>
      <c r="AA7" s="18"/>
      <c r="AB7" s="30"/>
      <c r="AC7" s="30"/>
      <c r="AD7" s="31"/>
    </row>
    <row r="8" spans="1:30" ht="28.5" x14ac:dyDescent="0.25">
      <c r="A8" s="18"/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O8" s="18" t="str">
        <f>HLOOKUP(O6,'gaku-jg'!6:10,3,0)</f>
        <v>개차</v>
      </c>
      <c r="P8" s="18"/>
      <c r="Q8" s="18" t="str">
        <f>HLOOKUP(Q6,'gaku-jg'!6:10,3,0)</f>
        <v>교역이득</v>
      </c>
      <c r="R8" s="18" t="str">
        <f>HLOOKUP(R6,'gaku-jg'!6:10,3,0)</f>
        <v>국내총소득</v>
      </c>
      <c r="S8" s="14" t="str">
        <f>HLOOKUP(S6,'gaku-jg'!6:10,3,0)</f>
        <v>해외로부터의 소득</v>
      </c>
      <c r="T8" s="14"/>
      <c r="U8" s="14"/>
      <c r="V8" s="18" t="str">
        <f>HLOOKUP(V6,'gaku-jg'!6:10,3,0)</f>
        <v>국민총소득</v>
      </c>
      <c r="W8" s="18"/>
      <c r="X8" s="18" t="str">
        <f>HLOOKUP(X6,'gaku-jg'!6:10,3,0)</f>
        <v>국내수요</v>
      </c>
      <c r="Y8" s="18" t="str">
        <f>HLOOKUP(Y6,'gaku-jg'!6:10,3,0)</f>
        <v>민간수요</v>
      </c>
      <c r="Z8" s="18" t="str">
        <f>HLOOKUP(Z6,'gaku-jg'!6:10,3,0)</f>
        <v>공적수요</v>
      </c>
      <c r="AA8" s="18"/>
      <c r="AB8" s="18" t="str">
        <f>HLOOKUP(AB6,'gaku-jg'!6:10,3,0)</f>
        <v>총고정
자본형성</v>
      </c>
      <c r="AC8" s="18"/>
      <c r="AD8" s="7" t="str">
        <f>HLOOKUP(AD6,'gaku-jg'!6:10,3,0)</f>
        <v>최종수요</v>
      </c>
    </row>
    <row r="9" spans="1:30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/>
      <c r="Q9" s="3"/>
      <c r="R9" s="3"/>
      <c r="S9" s="3" t="str">
        <f>HLOOKUP(S7,'gaku-jg'!7:11,3,0)</f>
        <v>순수취</v>
      </c>
      <c r="T9" s="3" t="str">
        <f>HLOOKUP(T7,'gaku-jg'!7:11,3,0)</f>
        <v>수취</v>
      </c>
      <c r="U9" s="3" t="str">
        <f>HLOOKUP(U7,'gaku-jg'!7:11,3,0)</f>
        <v>지불</v>
      </c>
      <c r="V9" s="3"/>
      <c r="W9" s="3"/>
      <c r="X9" s="3"/>
      <c r="Y9" s="3"/>
      <c r="Z9" s="3"/>
      <c r="AA9" s="3"/>
      <c r="AB9" s="3"/>
      <c r="AC9" s="3"/>
      <c r="AD9" s="8"/>
    </row>
    <row r="10" spans="1:30" x14ac:dyDescent="0.25">
      <c r="A10" s="9" t="s">
        <v>13</v>
      </c>
      <c r="B10" s="24">
        <v>535857.9</v>
      </c>
      <c r="C10" s="25">
        <v>310524</v>
      </c>
      <c r="D10" s="25">
        <v>303686.5</v>
      </c>
      <c r="E10" s="25">
        <v>254525.1</v>
      </c>
      <c r="F10" s="25">
        <v>22342.400000000001</v>
      </c>
      <c r="G10" s="25">
        <v>83971.7</v>
      </c>
      <c r="H10" s="25">
        <v>-2364.9</v>
      </c>
      <c r="I10" s="25">
        <v>103419.8</v>
      </c>
      <c r="J10" s="25">
        <v>28088.799999999999</v>
      </c>
      <c r="K10" s="25">
        <v>72.400000000000006</v>
      </c>
      <c r="L10" s="25">
        <v>-10014.299999999999</v>
      </c>
      <c r="M10" s="25">
        <v>88641.2</v>
      </c>
      <c r="N10" s="25">
        <v>98655.5</v>
      </c>
      <c r="O10" s="25">
        <v>-182</v>
      </c>
      <c r="P10" s="25"/>
      <c r="Q10" s="25">
        <v>-8750.2999999999993</v>
      </c>
      <c r="R10" s="25">
        <v>527107.6</v>
      </c>
      <c r="S10" s="25">
        <v>18010.8</v>
      </c>
      <c r="T10" s="25">
        <v>25346.6</v>
      </c>
      <c r="U10" s="25">
        <v>7335.7</v>
      </c>
      <c r="V10" s="25">
        <v>545118.5</v>
      </c>
      <c r="W10" s="25"/>
      <c r="X10" s="25">
        <v>545901</v>
      </c>
      <c r="Y10" s="25">
        <v>414320.8</v>
      </c>
      <c r="Z10" s="25">
        <v>131588.5</v>
      </c>
      <c r="AA10" s="25"/>
      <c r="AB10" s="25">
        <v>134371</v>
      </c>
      <c r="AC10" s="25"/>
      <c r="AD10" s="26">
        <v>538288.6</v>
      </c>
    </row>
    <row r="11" spans="1:30" x14ac:dyDescent="0.25">
      <c r="A11" s="9" t="s">
        <v>2</v>
      </c>
      <c r="B11" s="24">
        <v>526365.69999999995</v>
      </c>
      <c r="C11" s="25">
        <v>295354.8</v>
      </c>
      <c r="D11" s="25">
        <v>288851.20000000001</v>
      </c>
      <c r="E11" s="25">
        <v>239544</v>
      </c>
      <c r="F11" s="25">
        <v>20444.3</v>
      </c>
      <c r="G11" s="25">
        <v>82284.100000000006</v>
      </c>
      <c r="H11" s="25">
        <v>2515.9</v>
      </c>
      <c r="I11" s="25">
        <v>103083.9</v>
      </c>
      <c r="J11" s="25">
        <v>27125.4</v>
      </c>
      <c r="K11" s="25">
        <v>93.3</v>
      </c>
      <c r="L11" s="25">
        <v>-4653.1000000000004</v>
      </c>
      <c r="M11" s="25">
        <v>89846.9</v>
      </c>
      <c r="N11" s="25">
        <v>94500</v>
      </c>
      <c r="O11" s="25">
        <v>117.1</v>
      </c>
      <c r="P11" s="25"/>
      <c r="Q11" s="25">
        <v>-7282.6</v>
      </c>
      <c r="R11" s="25">
        <v>519083</v>
      </c>
      <c r="S11" s="25">
        <v>17980.5</v>
      </c>
      <c r="T11" s="25">
        <v>25581.8</v>
      </c>
      <c r="U11" s="25">
        <v>7601.3</v>
      </c>
      <c r="V11" s="25">
        <v>537063.6</v>
      </c>
      <c r="W11" s="25"/>
      <c r="X11" s="25">
        <v>531020.1</v>
      </c>
      <c r="Y11" s="25">
        <v>400672.1</v>
      </c>
      <c r="Z11" s="25">
        <v>130346.6</v>
      </c>
      <c r="AA11" s="25"/>
      <c r="AB11" s="25">
        <v>129850.6</v>
      </c>
      <c r="AC11" s="25"/>
      <c r="AD11" s="26">
        <v>523626</v>
      </c>
    </row>
    <row r="12" spans="1:30" x14ac:dyDescent="0.25">
      <c r="A12" s="9" t="s">
        <v>1</v>
      </c>
      <c r="B12" s="24">
        <v>526890.69999999995</v>
      </c>
      <c r="C12" s="25">
        <v>297951.09999999998</v>
      </c>
      <c r="D12" s="25">
        <v>291717.90000000002</v>
      </c>
      <c r="E12" s="25">
        <v>242423.7</v>
      </c>
      <c r="F12" s="25">
        <v>19412</v>
      </c>
      <c r="G12" s="25">
        <v>82779.3</v>
      </c>
      <c r="H12" s="25">
        <v>-111.4</v>
      </c>
      <c r="I12" s="25">
        <v>103766.5</v>
      </c>
      <c r="J12" s="25">
        <v>27876.400000000001</v>
      </c>
      <c r="K12" s="25">
        <v>138.9</v>
      </c>
      <c r="L12" s="25">
        <v>-4824.3999999999996</v>
      </c>
      <c r="M12" s="25">
        <v>91198</v>
      </c>
      <c r="N12" s="25">
        <v>96022.399999999994</v>
      </c>
      <c r="O12" s="25">
        <v>-97.5</v>
      </c>
      <c r="P12" s="25"/>
      <c r="Q12" s="25">
        <v>-7551.2</v>
      </c>
      <c r="R12" s="25">
        <v>519339.6</v>
      </c>
      <c r="S12" s="25">
        <v>19837.5</v>
      </c>
      <c r="T12" s="25">
        <v>27614.2</v>
      </c>
      <c r="U12" s="25">
        <v>7776.7</v>
      </c>
      <c r="V12" s="25">
        <v>539177.1</v>
      </c>
      <c r="W12" s="25"/>
      <c r="X12" s="25">
        <v>531870.4</v>
      </c>
      <c r="Y12" s="25">
        <v>400027.3</v>
      </c>
      <c r="Z12" s="25">
        <v>131836.70000000001</v>
      </c>
      <c r="AA12" s="25"/>
      <c r="AB12" s="25">
        <v>130071.1</v>
      </c>
      <c r="AC12" s="25"/>
      <c r="AD12" s="26">
        <v>526840.4</v>
      </c>
    </row>
    <row r="13" spans="1:30" x14ac:dyDescent="0.25">
      <c r="A13" s="9" t="s">
        <v>0</v>
      </c>
      <c r="B13" s="24">
        <v>529442.1</v>
      </c>
      <c r="C13" s="25">
        <v>298485.09999999998</v>
      </c>
      <c r="D13" s="25">
        <v>292248.09999999998</v>
      </c>
      <c r="E13" s="25">
        <v>242936.3</v>
      </c>
      <c r="F13" s="25">
        <v>19451.400000000001</v>
      </c>
      <c r="G13" s="25">
        <v>83410.5</v>
      </c>
      <c r="H13" s="25">
        <v>-1337.4</v>
      </c>
      <c r="I13" s="25">
        <v>104019.9</v>
      </c>
      <c r="J13" s="25">
        <v>28042.799999999999</v>
      </c>
      <c r="K13" s="25">
        <v>5.5</v>
      </c>
      <c r="L13" s="25">
        <v>-2421.3000000000002</v>
      </c>
      <c r="M13" s="25">
        <v>93892.4</v>
      </c>
      <c r="N13" s="25">
        <v>96313.600000000006</v>
      </c>
      <c r="O13" s="25">
        <v>-214.4</v>
      </c>
      <c r="P13" s="25"/>
      <c r="Q13" s="25">
        <v>-6419.4</v>
      </c>
      <c r="R13" s="25">
        <v>523022.7</v>
      </c>
      <c r="S13" s="25">
        <v>22416.3</v>
      </c>
      <c r="T13" s="25">
        <v>30774.1</v>
      </c>
      <c r="U13" s="25">
        <v>8357.7999999999993</v>
      </c>
      <c r="V13" s="25">
        <v>545439.1</v>
      </c>
      <c r="W13" s="25"/>
      <c r="X13" s="25">
        <v>532037</v>
      </c>
      <c r="Y13" s="25">
        <v>399961.3</v>
      </c>
      <c r="Z13" s="25">
        <v>132069.1</v>
      </c>
      <c r="AA13" s="25"/>
      <c r="AB13" s="25">
        <v>130907.1</v>
      </c>
      <c r="AC13" s="25"/>
      <c r="AD13" s="26">
        <v>530865.69999999995</v>
      </c>
    </row>
    <row r="14" spans="1:30" x14ac:dyDescent="0.25">
      <c r="A14" s="9" t="s">
        <v>12</v>
      </c>
      <c r="B14" s="24">
        <v>537289.1</v>
      </c>
      <c r="C14" s="25">
        <v>299880.3</v>
      </c>
      <c r="D14" s="25">
        <v>293373.5</v>
      </c>
      <c r="E14" s="25">
        <v>244036</v>
      </c>
      <c r="F14" s="25">
        <v>19965.599999999999</v>
      </c>
      <c r="G14" s="25">
        <v>87598.7</v>
      </c>
      <c r="H14" s="25">
        <v>28.8</v>
      </c>
      <c r="I14" s="25">
        <v>105007.1</v>
      </c>
      <c r="J14" s="25">
        <v>26723.599999999999</v>
      </c>
      <c r="K14" s="25">
        <v>87.2</v>
      </c>
      <c r="L14" s="25">
        <v>-1928.2</v>
      </c>
      <c r="M14" s="25">
        <v>95300.6</v>
      </c>
      <c r="N14" s="25">
        <v>97228.800000000003</v>
      </c>
      <c r="O14" s="25">
        <v>-74.099999999999994</v>
      </c>
      <c r="P14" s="25"/>
      <c r="Q14" s="25">
        <v>-1718.4</v>
      </c>
      <c r="R14" s="25">
        <v>535570.80000000005</v>
      </c>
      <c r="S14" s="25">
        <v>20195.2</v>
      </c>
      <c r="T14" s="25">
        <v>28572</v>
      </c>
      <c r="U14" s="25">
        <v>8376.7999999999993</v>
      </c>
      <c r="V14" s="25">
        <v>555766</v>
      </c>
      <c r="W14" s="25"/>
      <c r="X14" s="25">
        <v>539309.30000000005</v>
      </c>
      <c r="Y14" s="25">
        <v>407449.8</v>
      </c>
      <c r="Z14" s="25">
        <v>131858.29999999999</v>
      </c>
      <c r="AA14" s="25"/>
      <c r="AB14" s="25">
        <v>134292.5</v>
      </c>
      <c r="AC14" s="25"/>
      <c r="AD14" s="26">
        <v>537174.5</v>
      </c>
    </row>
    <row r="15" spans="1:30" x14ac:dyDescent="0.25">
      <c r="A15" s="9" t="s">
        <v>2</v>
      </c>
      <c r="B15" s="24">
        <v>538217</v>
      </c>
      <c r="C15" s="25">
        <v>300265.90000000002</v>
      </c>
      <c r="D15" s="25">
        <v>293469.59999999998</v>
      </c>
      <c r="E15" s="25">
        <v>244111</v>
      </c>
      <c r="F15" s="25">
        <v>20356.2</v>
      </c>
      <c r="G15" s="25">
        <v>86413.1</v>
      </c>
      <c r="H15" s="25">
        <v>2456.6</v>
      </c>
      <c r="I15" s="25">
        <v>105123.1</v>
      </c>
      <c r="J15" s="25">
        <v>26501.200000000001</v>
      </c>
      <c r="K15" s="25">
        <v>-73.900000000000006</v>
      </c>
      <c r="L15" s="25">
        <v>-2988.5</v>
      </c>
      <c r="M15" s="25">
        <v>92092.5</v>
      </c>
      <c r="N15" s="25">
        <v>95081</v>
      </c>
      <c r="O15" s="25">
        <v>163.4</v>
      </c>
      <c r="P15" s="25"/>
      <c r="Q15" s="25">
        <v>-302.2</v>
      </c>
      <c r="R15" s="25">
        <v>537914.80000000005</v>
      </c>
      <c r="S15" s="25">
        <v>21484.6</v>
      </c>
      <c r="T15" s="25">
        <v>29978.7</v>
      </c>
      <c r="U15" s="25">
        <v>8494.1</v>
      </c>
      <c r="V15" s="25">
        <v>559399.5</v>
      </c>
      <c r="W15" s="25"/>
      <c r="X15" s="25">
        <v>541070.1</v>
      </c>
      <c r="Y15" s="25">
        <v>409532.5</v>
      </c>
      <c r="Z15" s="25">
        <v>131538.9</v>
      </c>
      <c r="AA15" s="25"/>
      <c r="AB15" s="25">
        <v>133270.39999999999</v>
      </c>
      <c r="AC15" s="25"/>
      <c r="AD15" s="26">
        <v>535787.69999999995</v>
      </c>
    </row>
    <row r="16" spans="1:30" x14ac:dyDescent="0.25">
      <c r="A16" s="9" t="s">
        <v>1</v>
      </c>
      <c r="B16" s="24">
        <v>538847.6</v>
      </c>
      <c r="C16" s="25">
        <v>301124.40000000002</v>
      </c>
      <c r="D16" s="25">
        <v>294145.7</v>
      </c>
      <c r="E16" s="25">
        <v>244774.5</v>
      </c>
      <c r="F16" s="25">
        <v>20460.900000000001</v>
      </c>
      <c r="G16" s="25">
        <v>87608.4</v>
      </c>
      <c r="H16" s="25">
        <v>967.7</v>
      </c>
      <c r="I16" s="25">
        <v>105624.6</v>
      </c>
      <c r="J16" s="25">
        <v>26502.3</v>
      </c>
      <c r="K16" s="25">
        <v>-104.3</v>
      </c>
      <c r="L16" s="25">
        <v>-3258.7</v>
      </c>
      <c r="M16" s="25">
        <v>94470.9</v>
      </c>
      <c r="N16" s="25">
        <v>97729.5</v>
      </c>
      <c r="O16" s="25">
        <v>-77.599999999999994</v>
      </c>
      <c r="P16" s="25"/>
      <c r="Q16" s="25">
        <v>592.5</v>
      </c>
      <c r="R16" s="25">
        <v>539440.1</v>
      </c>
      <c r="S16" s="25">
        <v>21124.1</v>
      </c>
      <c r="T16" s="25">
        <v>30245.9</v>
      </c>
      <c r="U16" s="25">
        <v>9121.7999999999993</v>
      </c>
      <c r="V16" s="25">
        <v>560564.30000000005</v>
      </c>
      <c r="W16" s="25"/>
      <c r="X16" s="25">
        <v>542156.19999999995</v>
      </c>
      <c r="Y16" s="25">
        <v>410154.1</v>
      </c>
      <c r="Z16" s="25">
        <v>132003.70000000001</v>
      </c>
      <c r="AA16" s="25"/>
      <c r="AB16" s="25">
        <v>134570.5</v>
      </c>
      <c r="AC16" s="25"/>
      <c r="AD16" s="26">
        <v>538012.69999999995</v>
      </c>
    </row>
    <row r="17" spans="1:30" x14ac:dyDescent="0.25">
      <c r="A17" s="9" t="s">
        <v>0</v>
      </c>
      <c r="B17" s="24">
        <v>537958.6</v>
      </c>
      <c r="C17" s="25">
        <v>299128.3</v>
      </c>
      <c r="D17" s="25">
        <v>292017.3</v>
      </c>
      <c r="E17" s="25">
        <v>242619.8</v>
      </c>
      <c r="F17" s="25">
        <v>20437.099999999999</v>
      </c>
      <c r="G17" s="25">
        <v>87451.7</v>
      </c>
      <c r="H17" s="25">
        <v>1036.3</v>
      </c>
      <c r="I17" s="25">
        <v>106488.9</v>
      </c>
      <c r="J17" s="25">
        <v>27191.4</v>
      </c>
      <c r="K17" s="25">
        <v>-75.099999999999994</v>
      </c>
      <c r="L17" s="25">
        <v>-3688.2</v>
      </c>
      <c r="M17" s="25">
        <v>93412</v>
      </c>
      <c r="N17" s="25">
        <v>97100.2</v>
      </c>
      <c r="O17" s="25">
        <v>-11.7</v>
      </c>
      <c r="P17" s="25"/>
      <c r="Q17" s="25">
        <v>1492.1</v>
      </c>
      <c r="R17" s="25">
        <v>539450.69999999995</v>
      </c>
      <c r="S17" s="25">
        <v>22068.3</v>
      </c>
      <c r="T17" s="25">
        <v>31460.1</v>
      </c>
      <c r="U17" s="25">
        <v>9391.7999999999993</v>
      </c>
      <c r="V17" s="25">
        <v>561519.1</v>
      </c>
      <c r="W17" s="25"/>
      <c r="X17" s="25">
        <v>541640.30000000005</v>
      </c>
      <c r="Y17" s="25">
        <v>408043.4</v>
      </c>
      <c r="Z17" s="25">
        <v>133595.20000000001</v>
      </c>
      <c r="AA17" s="25"/>
      <c r="AB17" s="25">
        <v>135076.6</v>
      </c>
      <c r="AC17" s="25"/>
      <c r="AD17" s="26">
        <v>537014.1</v>
      </c>
    </row>
    <row r="18" spans="1:30" x14ac:dyDescent="0.25">
      <c r="A18" s="9" t="s">
        <v>11</v>
      </c>
      <c r="B18" s="24">
        <v>541913.69999999995</v>
      </c>
      <c r="C18" s="25">
        <v>299416.3</v>
      </c>
      <c r="D18" s="25">
        <v>292225</v>
      </c>
      <c r="E18" s="25">
        <v>242799</v>
      </c>
      <c r="F18" s="25">
        <v>20430.5</v>
      </c>
      <c r="G18" s="25">
        <v>86905.7</v>
      </c>
      <c r="H18" s="25">
        <v>1220.8</v>
      </c>
      <c r="I18" s="25">
        <v>107769.3</v>
      </c>
      <c r="J18" s="25">
        <v>27951.599999999999</v>
      </c>
      <c r="K18" s="25">
        <v>11.8</v>
      </c>
      <c r="L18" s="25">
        <v>-1789</v>
      </c>
      <c r="M18" s="25">
        <v>94164.1</v>
      </c>
      <c r="N18" s="25">
        <v>95953.1</v>
      </c>
      <c r="O18" s="25">
        <v>-3.2</v>
      </c>
      <c r="P18" s="25"/>
      <c r="Q18" s="25">
        <v>5762.4</v>
      </c>
      <c r="R18" s="25">
        <v>547676.19999999995</v>
      </c>
      <c r="S18" s="25">
        <v>20242.400000000001</v>
      </c>
      <c r="T18" s="25">
        <v>29444.5</v>
      </c>
      <c r="U18" s="25">
        <v>9202</v>
      </c>
      <c r="V18" s="25">
        <v>567918.6</v>
      </c>
      <c r="W18" s="25"/>
      <c r="X18" s="25">
        <v>543687.80000000005</v>
      </c>
      <c r="Y18" s="25">
        <v>407960.1</v>
      </c>
      <c r="Z18" s="25">
        <v>135726.79999999999</v>
      </c>
      <c r="AA18" s="25"/>
      <c r="AB18" s="25">
        <v>135286.1</v>
      </c>
      <c r="AC18" s="25"/>
      <c r="AD18" s="26">
        <v>540701.19999999995</v>
      </c>
    </row>
    <row r="19" spans="1:30" x14ac:dyDescent="0.25">
      <c r="A19" s="9" t="s">
        <v>2</v>
      </c>
      <c r="B19" s="24">
        <v>541010</v>
      </c>
      <c r="C19" s="25">
        <v>297484.90000000002</v>
      </c>
      <c r="D19" s="25">
        <v>290180.3</v>
      </c>
      <c r="E19" s="25">
        <v>240732.2</v>
      </c>
      <c r="F19" s="25">
        <v>21022.5</v>
      </c>
      <c r="G19" s="25">
        <v>87075.5</v>
      </c>
      <c r="H19" s="25">
        <v>2878.9</v>
      </c>
      <c r="I19" s="25">
        <v>106834.3</v>
      </c>
      <c r="J19" s="25">
        <v>27130.2</v>
      </c>
      <c r="K19" s="25">
        <v>-196.8</v>
      </c>
      <c r="L19" s="25">
        <v>-1220.8</v>
      </c>
      <c r="M19" s="25">
        <v>93565</v>
      </c>
      <c r="N19" s="25">
        <v>94785.8</v>
      </c>
      <c r="O19" s="25">
        <v>1.3</v>
      </c>
      <c r="P19" s="25"/>
      <c r="Q19" s="25">
        <v>5758.5</v>
      </c>
      <c r="R19" s="25">
        <v>546768.4</v>
      </c>
      <c r="S19" s="25">
        <v>19125.099999999999</v>
      </c>
      <c r="T19" s="25">
        <v>28868.799999999999</v>
      </c>
      <c r="U19" s="25">
        <v>9743.7000000000007</v>
      </c>
      <c r="V19" s="25">
        <v>565893.5</v>
      </c>
      <c r="W19" s="25"/>
      <c r="X19" s="25">
        <v>542218.5</v>
      </c>
      <c r="Y19" s="25">
        <v>408452.4</v>
      </c>
      <c r="Z19" s="25">
        <v>133765.9</v>
      </c>
      <c r="AA19" s="25"/>
      <c r="AB19" s="25">
        <v>135227.79999999999</v>
      </c>
      <c r="AC19" s="25"/>
      <c r="AD19" s="26">
        <v>538341.19999999995</v>
      </c>
    </row>
    <row r="20" spans="1:30" x14ac:dyDescent="0.25">
      <c r="A20" s="9" t="s">
        <v>1</v>
      </c>
      <c r="B20" s="24">
        <v>542222.80000000005</v>
      </c>
      <c r="C20" s="25">
        <v>298682.5</v>
      </c>
      <c r="D20" s="25">
        <v>291248.8</v>
      </c>
      <c r="E20" s="25">
        <v>241782.39999999999</v>
      </c>
      <c r="F20" s="25">
        <v>21386</v>
      </c>
      <c r="G20" s="25">
        <v>87509.1</v>
      </c>
      <c r="H20" s="25">
        <v>146.5</v>
      </c>
      <c r="I20" s="25">
        <v>107219.3</v>
      </c>
      <c r="J20" s="25">
        <v>27192.2</v>
      </c>
      <c r="K20" s="25">
        <v>-272</v>
      </c>
      <c r="L20" s="25">
        <v>357.5</v>
      </c>
      <c r="M20" s="25">
        <v>95630.1</v>
      </c>
      <c r="N20" s="25">
        <v>95272.6</v>
      </c>
      <c r="O20" s="25">
        <v>1.7</v>
      </c>
      <c r="P20" s="25"/>
      <c r="Q20" s="25">
        <v>5423.1</v>
      </c>
      <c r="R20" s="25">
        <v>547645.9</v>
      </c>
      <c r="S20" s="25">
        <v>18411.8</v>
      </c>
      <c r="T20" s="25">
        <v>28465.4</v>
      </c>
      <c r="U20" s="25">
        <v>10053.6</v>
      </c>
      <c r="V20" s="25">
        <v>566057.80000000005</v>
      </c>
      <c r="W20" s="25"/>
      <c r="X20" s="25">
        <v>541867.30000000005</v>
      </c>
      <c r="Y20" s="25">
        <v>407726</v>
      </c>
      <c r="Z20" s="25">
        <v>134141.5</v>
      </c>
      <c r="AA20" s="25"/>
      <c r="AB20" s="25">
        <v>136088.1</v>
      </c>
      <c r="AC20" s="25"/>
      <c r="AD20" s="26">
        <v>542345.1</v>
      </c>
    </row>
    <row r="21" spans="1:30" x14ac:dyDescent="0.25">
      <c r="A21" s="9" t="s">
        <v>0</v>
      </c>
      <c r="B21" s="24">
        <v>542923.30000000005</v>
      </c>
      <c r="C21" s="25">
        <v>299395.59999999998</v>
      </c>
      <c r="D21" s="25">
        <v>291904.2</v>
      </c>
      <c r="E21" s="25">
        <v>242414.7</v>
      </c>
      <c r="F21" s="25">
        <v>21497.9</v>
      </c>
      <c r="G21" s="25">
        <v>88130.8</v>
      </c>
      <c r="H21" s="25">
        <v>-1416.2</v>
      </c>
      <c r="I21" s="25">
        <v>107204.6</v>
      </c>
      <c r="J21" s="25">
        <v>27223.8</v>
      </c>
      <c r="K21" s="25">
        <v>-340.3</v>
      </c>
      <c r="L21" s="25">
        <v>1229</v>
      </c>
      <c r="M21" s="25">
        <v>97749.5</v>
      </c>
      <c r="N21" s="25">
        <v>96520.5</v>
      </c>
      <c r="O21" s="25">
        <v>-1.9</v>
      </c>
      <c r="P21" s="25"/>
      <c r="Q21" s="25">
        <v>4023.2</v>
      </c>
      <c r="R21" s="25">
        <v>546946.6</v>
      </c>
      <c r="S21" s="25">
        <v>18586.400000000001</v>
      </c>
      <c r="T21" s="25">
        <v>28642.1</v>
      </c>
      <c r="U21" s="25">
        <v>10055.700000000001</v>
      </c>
      <c r="V21" s="25">
        <v>565533</v>
      </c>
      <c r="W21" s="25"/>
      <c r="X21" s="25">
        <v>541721.69999999995</v>
      </c>
      <c r="Y21" s="25">
        <v>407628.4</v>
      </c>
      <c r="Z21" s="25">
        <v>134093.70000000001</v>
      </c>
      <c r="AA21" s="25"/>
      <c r="AB21" s="25">
        <v>136854</v>
      </c>
      <c r="AC21" s="25"/>
      <c r="AD21" s="26">
        <v>544649.80000000005</v>
      </c>
    </row>
    <row r="22" spans="1:30" x14ac:dyDescent="0.25">
      <c r="A22" s="9" t="s">
        <v>10</v>
      </c>
      <c r="B22" s="24">
        <v>547093.30000000005</v>
      </c>
      <c r="C22" s="25">
        <v>300910.7</v>
      </c>
      <c r="D22" s="25">
        <v>293449.3</v>
      </c>
      <c r="E22" s="25">
        <v>243931.4</v>
      </c>
      <c r="F22" s="25">
        <v>21284.2</v>
      </c>
      <c r="G22" s="25">
        <v>88389.5</v>
      </c>
      <c r="H22" s="25">
        <v>-458.9</v>
      </c>
      <c r="I22" s="25">
        <v>107505.3</v>
      </c>
      <c r="J22" s="25">
        <v>27476.6</v>
      </c>
      <c r="K22" s="25">
        <v>-287.2</v>
      </c>
      <c r="L22" s="25">
        <v>2396.3000000000002</v>
      </c>
      <c r="M22" s="25">
        <v>100058.5</v>
      </c>
      <c r="N22" s="25">
        <v>97662.3</v>
      </c>
      <c r="O22" s="25">
        <v>-123.1</v>
      </c>
      <c r="P22" s="25"/>
      <c r="Q22" s="25">
        <v>1703</v>
      </c>
      <c r="R22" s="25">
        <v>548796.30000000005</v>
      </c>
      <c r="S22" s="25">
        <v>20904.599999999999</v>
      </c>
      <c r="T22" s="25">
        <v>31359.200000000001</v>
      </c>
      <c r="U22" s="25">
        <v>10454.6</v>
      </c>
      <c r="V22" s="25">
        <v>569700.9</v>
      </c>
      <c r="W22" s="25"/>
      <c r="X22" s="25">
        <v>544834.19999999995</v>
      </c>
      <c r="Y22" s="25">
        <v>410137.59999999998</v>
      </c>
      <c r="Z22" s="25">
        <v>134697.29999999999</v>
      </c>
      <c r="AA22" s="25"/>
      <c r="AB22" s="25">
        <v>137151.29999999999</v>
      </c>
      <c r="AC22" s="25"/>
      <c r="AD22" s="26">
        <v>547821.4</v>
      </c>
    </row>
    <row r="23" spans="1:30" x14ac:dyDescent="0.25">
      <c r="A23" s="9" t="s">
        <v>2</v>
      </c>
      <c r="B23" s="24">
        <v>549274.80000000005</v>
      </c>
      <c r="C23" s="25">
        <v>302598.7</v>
      </c>
      <c r="D23" s="25">
        <v>295119</v>
      </c>
      <c r="E23" s="25">
        <v>245576.1</v>
      </c>
      <c r="F23" s="25">
        <v>21501.7</v>
      </c>
      <c r="G23" s="25">
        <v>89068.800000000003</v>
      </c>
      <c r="H23" s="25">
        <v>-29.3</v>
      </c>
      <c r="I23" s="25">
        <v>107026.4</v>
      </c>
      <c r="J23" s="25">
        <v>27758.5</v>
      </c>
      <c r="K23" s="25">
        <v>92.1</v>
      </c>
      <c r="L23" s="25">
        <v>1320.1</v>
      </c>
      <c r="M23" s="25">
        <v>100045.1</v>
      </c>
      <c r="N23" s="25">
        <v>98725</v>
      </c>
      <c r="O23" s="25">
        <v>-62.2</v>
      </c>
      <c r="P23" s="25"/>
      <c r="Q23" s="25">
        <v>1444.9</v>
      </c>
      <c r="R23" s="25">
        <v>550719.69999999995</v>
      </c>
      <c r="S23" s="25">
        <v>19752.599999999999</v>
      </c>
      <c r="T23" s="25">
        <v>30377.4</v>
      </c>
      <c r="U23" s="25">
        <v>10624.7</v>
      </c>
      <c r="V23" s="25">
        <v>570472.30000000005</v>
      </c>
      <c r="W23" s="25"/>
      <c r="X23" s="25">
        <v>547998.69999999995</v>
      </c>
      <c r="Y23" s="25">
        <v>413157.5</v>
      </c>
      <c r="Z23" s="25">
        <v>134842.79999999999</v>
      </c>
      <c r="AA23" s="25"/>
      <c r="AB23" s="25">
        <v>138330</v>
      </c>
      <c r="AC23" s="25"/>
      <c r="AD23" s="26">
        <v>549222.1</v>
      </c>
    </row>
    <row r="24" spans="1:30" x14ac:dyDescent="0.25">
      <c r="A24" s="9" t="s">
        <v>1</v>
      </c>
      <c r="B24" s="24">
        <v>554117.19999999995</v>
      </c>
      <c r="C24" s="25">
        <v>301624.7</v>
      </c>
      <c r="D24" s="25">
        <v>294079.09999999998</v>
      </c>
      <c r="E24" s="25">
        <v>244514.8</v>
      </c>
      <c r="F24" s="25">
        <v>21327.9</v>
      </c>
      <c r="G24" s="25">
        <v>90088.7</v>
      </c>
      <c r="H24" s="25">
        <v>2377</v>
      </c>
      <c r="I24" s="25">
        <v>107405.7</v>
      </c>
      <c r="J24" s="25">
        <v>27210.799999999999</v>
      </c>
      <c r="K24" s="25">
        <v>82.4</v>
      </c>
      <c r="L24" s="25">
        <v>4469.5</v>
      </c>
      <c r="M24" s="25">
        <v>102534.39999999999</v>
      </c>
      <c r="N24" s="25">
        <v>98065</v>
      </c>
      <c r="O24" s="25">
        <v>-469.6</v>
      </c>
      <c r="P24" s="25"/>
      <c r="Q24" s="25">
        <v>2493.1</v>
      </c>
      <c r="R24" s="25">
        <v>556610.30000000005</v>
      </c>
      <c r="S24" s="25">
        <v>21128.9</v>
      </c>
      <c r="T24" s="25">
        <v>31486.7</v>
      </c>
      <c r="U24" s="25">
        <v>10357.9</v>
      </c>
      <c r="V24" s="25">
        <v>577739.19999999995</v>
      </c>
      <c r="W24" s="25"/>
      <c r="X24" s="25">
        <v>550030.80000000005</v>
      </c>
      <c r="Y24" s="25">
        <v>415360.4</v>
      </c>
      <c r="Z24" s="25">
        <v>134673.1</v>
      </c>
      <c r="AA24" s="25"/>
      <c r="AB24" s="25">
        <v>138625.60000000001</v>
      </c>
      <c r="AC24" s="25"/>
      <c r="AD24" s="26">
        <v>551747.1</v>
      </c>
    </row>
    <row r="25" spans="1:30" x14ac:dyDescent="0.25">
      <c r="A25" s="9" t="s">
        <v>0</v>
      </c>
      <c r="B25" s="24">
        <v>554353</v>
      </c>
      <c r="C25" s="25">
        <v>302573.90000000002</v>
      </c>
      <c r="D25" s="25">
        <v>295108.5</v>
      </c>
      <c r="E25" s="25">
        <v>245521.3</v>
      </c>
      <c r="F25" s="25">
        <v>20703.2</v>
      </c>
      <c r="G25" s="25">
        <v>90437.6</v>
      </c>
      <c r="H25" s="25">
        <v>3183.2</v>
      </c>
      <c r="I25" s="25">
        <v>107380.6</v>
      </c>
      <c r="J25" s="25">
        <v>27299.9</v>
      </c>
      <c r="K25" s="25">
        <v>87.3</v>
      </c>
      <c r="L25" s="25">
        <v>2915.9</v>
      </c>
      <c r="M25" s="25">
        <v>103711.1</v>
      </c>
      <c r="N25" s="25">
        <v>100795.2</v>
      </c>
      <c r="O25" s="25">
        <v>-228.7</v>
      </c>
      <c r="P25" s="25"/>
      <c r="Q25" s="25">
        <v>651.6</v>
      </c>
      <c r="R25" s="25">
        <v>555004.5</v>
      </c>
      <c r="S25" s="25">
        <v>20487.599999999999</v>
      </c>
      <c r="T25" s="25">
        <v>31495.1</v>
      </c>
      <c r="U25" s="25">
        <v>11007.5</v>
      </c>
      <c r="V25" s="25">
        <v>575492.1</v>
      </c>
      <c r="W25" s="25"/>
      <c r="X25" s="25">
        <v>551566.69999999995</v>
      </c>
      <c r="Y25" s="25">
        <v>416824.2</v>
      </c>
      <c r="Z25" s="25">
        <v>134745.60000000001</v>
      </c>
      <c r="AA25" s="25"/>
      <c r="AB25" s="25">
        <v>138434.6</v>
      </c>
      <c r="AC25" s="25"/>
      <c r="AD25" s="26">
        <v>551185.30000000005</v>
      </c>
    </row>
    <row r="26" spans="1:30" x14ac:dyDescent="0.25">
      <c r="A26" s="9" t="s">
        <v>9</v>
      </c>
      <c r="B26" s="24">
        <v>554795.80000000005</v>
      </c>
      <c r="C26" s="25">
        <v>302073.40000000002</v>
      </c>
      <c r="D26" s="25">
        <v>294843.8</v>
      </c>
      <c r="E26" s="25">
        <v>245235.5</v>
      </c>
      <c r="F26" s="25">
        <v>20164.2</v>
      </c>
      <c r="G26" s="25">
        <v>91312.6</v>
      </c>
      <c r="H26" s="25">
        <v>1568.2</v>
      </c>
      <c r="I26" s="25">
        <v>108203.4</v>
      </c>
      <c r="J26" s="25">
        <v>27550.799999999999</v>
      </c>
      <c r="K26" s="25">
        <v>66.400000000000006</v>
      </c>
      <c r="L26" s="25">
        <v>4097.3</v>
      </c>
      <c r="M26" s="25">
        <v>105423.5</v>
      </c>
      <c r="N26" s="25">
        <v>101326.1</v>
      </c>
      <c r="O26" s="25">
        <v>-240.5</v>
      </c>
      <c r="P26" s="25"/>
      <c r="Q26" s="25">
        <v>-348.2</v>
      </c>
      <c r="R26" s="25">
        <v>554447.6</v>
      </c>
      <c r="S26" s="25">
        <v>19878.599999999999</v>
      </c>
      <c r="T26" s="25">
        <v>31829.599999999999</v>
      </c>
      <c r="U26" s="25">
        <v>11951</v>
      </c>
      <c r="V26" s="25">
        <v>574326.19999999995</v>
      </c>
      <c r="W26" s="25"/>
      <c r="X26" s="25">
        <v>550863.5</v>
      </c>
      <c r="Y26" s="25">
        <v>415062.7</v>
      </c>
      <c r="Z26" s="25">
        <v>135802.20000000001</v>
      </c>
      <c r="AA26" s="25"/>
      <c r="AB26" s="25">
        <v>139010.79999999999</v>
      </c>
      <c r="AC26" s="25"/>
      <c r="AD26" s="26">
        <v>553224.19999999995</v>
      </c>
    </row>
    <row r="27" spans="1:30" x14ac:dyDescent="0.25">
      <c r="A27" s="9" t="s">
        <v>2</v>
      </c>
      <c r="B27" s="24">
        <v>556955.19999999995</v>
      </c>
      <c r="C27" s="25">
        <v>302728.59999999998</v>
      </c>
      <c r="D27" s="25">
        <v>295844.7</v>
      </c>
      <c r="E27" s="25">
        <v>246211.7</v>
      </c>
      <c r="F27" s="25">
        <v>19556.599999999999</v>
      </c>
      <c r="G27" s="25">
        <v>92571.5</v>
      </c>
      <c r="H27" s="25">
        <v>1653.4</v>
      </c>
      <c r="I27" s="25">
        <v>108238.5</v>
      </c>
      <c r="J27" s="25">
        <v>27893.599999999999</v>
      </c>
      <c r="K27" s="25">
        <v>-45.5</v>
      </c>
      <c r="L27" s="25">
        <v>4642</v>
      </c>
      <c r="M27" s="25">
        <v>106319.4</v>
      </c>
      <c r="N27" s="25">
        <v>101677.4</v>
      </c>
      <c r="O27" s="25">
        <v>-283.60000000000002</v>
      </c>
      <c r="P27" s="25"/>
      <c r="Q27" s="25">
        <v>-2422.6999999999998</v>
      </c>
      <c r="R27" s="25">
        <v>554532.5</v>
      </c>
      <c r="S27" s="25">
        <v>21581.3</v>
      </c>
      <c r="T27" s="25">
        <v>33360</v>
      </c>
      <c r="U27" s="25">
        <v>11778.7</v>
      </c>
      <c r="V27" s="25">
        <v>576113.80000000005</v>
      </c>
      <c r="W27" s="25"/>
      <c r="X27" s="25">
        <v>552514.30000000005</v>
      </c>
      <c r="Y27" s="25">
        <v>416449.6</v>
      </c>
      <c r="Z27" s="25">
        <v>136066.20000000001</v>
      </c>
      <c r="AA27" s="25"/>
      <c r="AB27" s="25">
        <v>139992.70000000001</v>
      </c>
      <c r="AC27" s="25"/>
      <c r="AD27" s="26">
        <v>555403.69999999995</v>
      </c>
    </row>
    <row r="28" spans="1:30" x14ac:dyDescent="0.25">
      <c r="A28" s="9" t="s">
        <v>1</v>
      </c>
      <c r="B28" s="24">
        <v>554234.6</v>
      </c>
      <c r="C28" s="25">
        <v>302900.3</v>
      </c>
      <c r="D28" s="25">
        <v>296301.2</v>
      </c>
      <c r="E28" s="25">
        <v>246645.2</v>
      </c>
      <c r="F28" s="25">
        <v>19629.599999999999</v>
      </c>
      <c r="G28" s="25">
        <v>90365.9</v>
      </c>
      <c r="H28" s="25">
        <v>2103.6999999999998</v>
      </c>
      <c r="I28" s="25">
        <v>108226.3</v>
      </c>
      <c r="J28" s="25">
        <v>27680.9</v>
      </c>
      <c r="K28" s="25">
        <v>-19.899999999999999</v>
      </c>
      <c r="L28" s="25">
        <v>3609.3</v>
      </c>
      <c r="M28" s="25">
        <v>104800</v>
      </c>
      <c r="N28" s="25">
        <v>101190.7</v>
      </c>
      <c r="O28" s="25">
        <v>-261.60000000000002</v>
      </c>
      <c r="P28" s="25"/>
      <c r="Q28" s="25">
        <v>-3883.2</v>
      </c>
      <c r="R28" s="25">
        <v>550351.4</v>
      </c>
      <c r="S28" s="25">
        <v>21424.3</v>
      </c>
      <c r="T28" s="25">
        <v>33309.1</v>
      </c>
      <c r="U28" s="25">
        <v>11884.8</v>
      </c>
      <c r="V28" s="25">
        <v>571775.6</v>
      </c>
      <c r="W28" s="25"/>
      <c r="X28" s="25">
        <v>550814</v>
      </c>
      <c r="Y28" s="25">
        <v>414947.3</v>
      </c>
      <c r="Z28" s="25">
        <v>135867.9</v>
      </c>
      <c r="AA28" s="25"/>
      <c r="AB28" s="25">
        <v>137654.5</v>
      </c>
      <c r="AC28" s="25"/>
      <c r="AD28" s="26">
        <v>552202.19999999995</v>
      </c>
    </row>
    <row r="29" spans="1:30" x14ac:dyDescent="0.25">
      <c r="A29" s="9" t="s">
        <v>0</v>
      </c>
      <c r="B29" s="24">
        <v>552772.6</v>
      </c>
      <c r="C29" s="25">
        <v>302443.09999999998</v>
      </c>
      <c r="D29" s="25">
        <v>295851.2</v>
      </c>
      <c r="E29" s="25">
        <v>246173.5</v>
      </c>
      <c r="F29" s="25">
        <v>19961.7</v>
      </c>
      <c r="G29" s="25">
        <v>91898.7</v>
      </c>
      <c r="H29" s="25">
        <v>3224.5</v>
      </c>
      <c r="I29" s="25">
        <v>108982.1</v>
      </c>
      <c r="J29" s="25">
        <v>27275.5</v>
      </c>
      <c r="K29" s="25">
        <v>-52.3</v>
      </c>
      <c r="L29" s="25">
        <v>-900.3</v>
      </c>
      <c r="M29" s="25">
        <v>105082.9</v>
      </c>
      <c r="N29" s="25">
        <v>105983.2</v>
      </c>
      <c r="O29" s="25">
        <v>-60.2</v>
      </c>
      <c r="P29" s="25"/>
      <c r="Q29" s="25">
        <v>-4297.8999999999996</v>
      </c>
      <c r="R29" s="25">
        <v>548474.69999999995</v>
      </c>
      <c r="S29" s="25">
        <v>22001.7</v>
      </c>
      <c r="T29" s="25">
        <v>34335.800000000003</v>
      </c>
      <c r="U29" s="25">
        <v>12334.1</v>
      </c>
      <c r="V29" s="25">
        <v>570476.4</v>
      </c>
      <c r="W29" s="25"/>
      <c r="X29" s="25">
        <v>553643.1</v>
      </c>
      <c r="Y29" s="25">
        <v>417465.59999999998</v>
      </c>
      <c r="Z29" s="25">
        <v>136179.20000000001</v>
      </c>
      <c r="AA29" s="25"/>
      <c r="AB29" s="25">
        <v>139107.29999999999</v>
      </c>
      <c r="AC29" s="25"/>
      <c r="AD29" s="26">
        <v>549664.4</v>
      </c>
    </row>
    <row r="30" spans="1:30" x14ac:dyDescent="0.25">
      <c r="A30" s="9" t="s">
        <v>8</v>
      </c>
      <c r="B30" s="24">
        <v>554169.30000000005</v>
      </c>
      <c r="C30" s="25">
        <v>301461.2</v>
      </c>
      <c r="D30" s="25">
        <v>294599.8</v>
      </c>
      <c r="E30" s="25">
        <v>244905</v>
      </c>
      <c r="F30" s="25">
        <v>20470.099999999999</v>
      </c>
      <c r="G30" s="25">
        <v>91894</v>
      </c>
      <c r="H30" s="25">
        <v>1617.5</v>
      </c>
      <c r="I30" s="25">
        <v>109313.3</v>
      </c>
      <c r="J30" s="25">
        <v>27859.9</v>
      </c>
      <c r="K30" s="25">
        <v>-160</v>
      </c>
      <c r="L30" s="25">
        <v>1848.3</v>
      </c>
      <c r="M30" s="25">
        <v>103813.4</v>
      </c>
      <c r="N30" s="25">
        <v>101965.1</v>
      </c>
      <c r="O30" s="25">
        <v>-134.9</v>
      </c>
      <c r="P30" s="25"/>
      <c r="Q30" s="25">
        <v>-1438.3</v>
      </c>
      <c r="R30" s="25">
        <v>552731</v>
      </c>
      <c r="S30" s="25">
        <v>21474.400000000001</v>
      </c>
      <c r="T30" s="25">
        <v>33432</v>
      </c>
      <c r="U30" s="25">
        <v>11957.6</v>
      </c>
      <c r="V30" s="25">
        <v>574205.4</v>
      </c>
      <c r="W30" s="25"/>
      <c r="X30" s="25">
        <v>552368.69999999995</v>
      </c>
      <c r="Y30" s="25">
        <v>415399.3</v>
      </c>
      <c r="Z30" s="25">
        <v>136971.1</v>
      </c>
      <c r="AA30" s="25"/>
      <c r="AB30" s="25">
        <v>140208.70000000001</v>
      </c>
      <c r="AC30" s="25"/>
      <c r="AD30" s="26">
        <v>552796.80000000005</v>
      </c>
    </row>
    <row r="31" spans="1:30" x14ac:dyDescent="0.25">
      <c r="A31" s="9" t="s">
        <v>2</v>
      </c>
      <c r="B31" s="24">
        <v>556625.5</v>
      </c>
      <c r="C31" s="25">
        <v>302164.7</v>
      </c>
      <c r="D31" s="25">
        <v>295075.20000000001</v>
      </c>
      <c r="E31" s="25">
        <v>245356.4</v>
      </c>
      <c r="F31" s="25">
        <v>20755.099999999999</v>
      </c>
      <c r="G31" s="25">
        <v>91304.9</v>
      </c>
      <c r="H31" s="25">
        <v>3206.3</v>
      </c>
      <c r="I31" s="25">
        <v>110277.1</v>
      </c>
      <c r="J31" s="25">
        <v>28341.7</v>
      </c>
      <c r="K31" s="25">
        <v>-30.3</v>
      </c>
      <c r="L31" s="25">
        <v>739.7</v>
      </c>
      <c r="M31" s="25">
        <v>104211.6</v>
      </c>
      <c r="N31" s="25">
        <v>103471.9</v>
      </c>
      <c r="O31" s="25">
        <v>-133.6</v>
      </c>
      <c r="P31" s="25"/>
      <c r="Q31" s="25">
        <v>-3188.9</v>
      </c>
      <c r="R31" s="25">
        <v>553436.6</v>
      </c>
      <c r="S31" s="25">
        <v>21906.2</v>
      </c>
      <c r="T31" s="25">
        <v>34197.199999999997</v>
      </c>
      <c r="U31" s="25">
        <v>12291</v>
      </c>
      <c r="V31" s="25">
        <v>575342.69999999995</v>
      </c>
      <c r="W31" s="25"/>
      <c r="X31" s="25">
        <v>555956.6</v>
      </c>
      <c r="Y31" s="25">
        <v>417388.9</v>
      </c>
      <c r="Z31" s="25">
        <v>138569.4</v>
      </c>
      <c r="AA31" s="25"/>
      <c r="AB31" s="25">
        <v>140400.6</v>
      </c>
      <c r="AC31" s="25"/>
      <c r="AD31" s="26">
        <v>553509.80000000005</v>
      </c>
    </row>
    <row r="32" spans="1:30" x14ac:dyDescent="0.25">
      <c r="A32" s="9" t="s">
        <v>1</v>
      </c>
      <c r="B32" s="24">
        <v>557706</v>
      </c>
      <c r="C32" s="25">
        <v>304910.40000000002</v>
      </c>
      <c r="D32" s="25">
        <v>297702.2</v>
      </c>
      <c r="E32" s="25">
        <v>247949.6</v>
      </c>
      <c r="F32" s="25">
        <v>20895.900000000001</v>
      </c>
      <c r="G32" s="25">
        <v>93809.1</v>
      </c>
      <c r="H32" s="25">
        <v>131.30000000000001</v>
      </c>
      <c r="I32" s="25">
        <v>110977.5</v>
      </c>
      <c r="J32" s="25">
        <v>28163.200000000001</v>
      </c>
      <c r="K32" s="25">
        <v>-48.5</v>
      </c>
      <c r="L32" s="25">
        <v>-1004.9</v>
      </c>
      <c r="M32" s="25">
        <v>104719.6</v>
      </c>
      <c r="N32" s="25">
        <v>105724.5</v>
      </c>
      <c r="O32" s="25">
        <v>-127.9</v>
      </c>
      <c r="P32" s="25"/>
      <c r="Q32" s="25">
        <v>-2270.5</v>
      </c>
      <c r="R32" s="25">
        <v>555435.5</v>
      </c>
      <c r="S32" s="25">
        <v>22199.8</v>
      </c>
      <c r="T32" s="25">
        <v>34903.599999999999</v>
      </c>
      <c r="U32" s="25">
        <v>12703.8</v>
      </c>
      <c r="V32" s="25">
        <v>577635.30000000005</v>
      </c>
      <c r="W32" s="25"/>
      <c r="X32" s="25">
        <v>558771.1</v>
      </c>
      <c r="Y32" s="25">
        <v>419711.7</v>
      </c>
      <c r="Z32" s="25">
        <v>139061</v>
      </c>
      <c r="AA32" s="25"/>
      <c r="AB32" s="25">
        <v>142851.79999999999</v>
      </c>
      <c r="AC32" s="25"/>
      <c r="AD32" s="26">
        <v>557690.5</v>
      </c>
    </row>
    <row r="33" spans="1:30" x14ac:dyDescent="0.25">
      <c r="A33" s="9" t="s">
        <v>0</v>
      </c>
      <c r="B33" s="24">
        <v>541510.9</v>
      </c>
      <c r="C33" s="25">
        <v>294502</v>
      </c>
      <c r="D33" s="25">
        <v>287071.40000000002</v>
      </c>
      <c r="E33" s="25">
        <v>237357.9</v>
      </c>
      <c r="F33" s="25">
        <v>20497.5</v>
      </c>
      <c r="G33" s="25">
        <v>86665</v>
      </c>
      <c r="H33" s="25">
        <v>1245.5</v>
      </c>
      <c r="I33" s="25">
        <v>111339.5</v>
      </c>
      <c r="J33" s="25">
        <v>28062.3</v>
      </c>
      <c r="K33" s="25">
        <v>10.4</v>
      </c>
      <c r="L33" s="25">
        <v>-698.2</v>
      </c>
      <c r="M33" s="25">
        <v>102687.6</v>
      </c>
      <c r="N33" s="25">
        <v>103385.8</v>
      </c>
      <c r="O33" s="25">
        <v>-113.1</v>
      </c>
      <c r="P33" s="25"/>
      <c r="Q33" s="25">
        <v>-1034.9000000000001</v>
      </c>
      <c r="R33" s="25">
        <v>540476</v>
      </c>
      <c r="S33" s="25">
        <v>20846.400000000001</v>
      </c>
      <c r="T33" s="25">
        <v>33307.699999999997</v>
      </c>
      <c r="U33" s="25">
        <v>12461.3</v>
      </c>
      <c r="V33" s="25">
        <v>561322.4</v>
      </c>
      <c r="W33" s="25"/>
      <c r="X33" s="25">
        <v>542273.4</v>
      </c>
      <c r="Y33" s="25">
        <v>402889.2</v>
      </c>
      <c r="Z33" s="25">
        <v>139385.70000000001</v>
      </c>
      <c r="AA33" s="25"/>
      <c r="AB33" s="25">
        <v>135254.1</v>
      </c>
      <c r="AC33" s="25"/>
      <c r="AD33" s="26">
        <v>540311.1</v>
      </c>
    </row>
    <row r="34" spans="1:30" x14ac:dyDescent="0.25">
      <c r="A34" s="9" t="s">
        <v>7</v>
      </c>
      <c r="B34" s="24">
        <v>544462.80000000005</v>
      </c>
      <c r="C34" s="25">
        <v>296966.59999999998</v>
      </c>
      <c r="D34" s="25">
        <v>289207</v>
      </c>
      <c r="E34" s="25">
        <v>239464.5</v>
      </c>
      <c r="F34" s="25">
        <v>19552.5</v>
      </c>
      <c r="G34" s="25">
        <v>90298.4</v>
      </c>
      <c r="H34" s="25">
        <v>-1166.7</v>
      </c>
      <c r="I34" s="25">
        <v>111323.3</v>
      </c>
      <c r="J34" s="25">
        <v>27908.6</v>
      </c>
      <c r="K34" s="25">
        <v>27.1</v>
      </c>
      <c r="L34" s="25">
        <v>-467</v>
      </c>
      <c r="M34" s="25">
        <v>98887</v>
      </c>
      <c r="N34" s="25">
        <v>99354</v>
      </c>
      <c r="O34" s="25">
        <v>20</v>
      </c>
      <c r="P34" s="25"/>
      <c r="Q34" s="25">
        <v>-974.6</v>
      </c>
      <c r="R34" s="25">
        <v>543488.19999999995</v>
      </c>
      <c r="S34" s="25">
        <v>21648.5</v>
      </c>
      <c r="T34" s="25">
        <v>33043.599999999999</v>
      </c>
      <c r="U34" s="25">
        <v>11395.1</v>
      </c>
      <c r="V34" s="25">
        <v>565136.69999999995</v>
      </c>
      <c r="W34" s="25"/>
      <c r="X34" s="25">
        <v>544873.69999999995</v>
      </c>
      <c r="Y34" s="25">
        <v>405646.1</v>
      </c>
      <c r="Z34" s="25">
        <v>139228.70000000001</v>
      </c>
      <c r="AA34" s="25"/>
      <c r="AB34" s="25">
        <v>137735</v>
      </c>
      <c r="AC34" s="25"/>
      <c r="AD34" s="26">
        <v>545611.1</v>
      </c>
    </row>
    <row r="35" spans="1:30" x14ac:dyDescent="0.25">
      <c r="A35" s="9" t="s">
        <v>2</v>
      </c>
      <c r="B35" s="24">
        <v>502985</v>
      </c>
      <c r="C35" s="25">
        <v>272620.09999999998</v>
      </c>
      <c r="D35" s="25">
        <v>264384.09999999998</v>
      </c>
      <c r="E35" s="25">
        <v>214797</v>
      </c>
      <c r="F35" s="25">
        <v>19566.5</v>
      </c>
      <c r="G35" s="25">
        <v>84120.6</v>
      </c>
      <c r="H35" s="25">
        <v>1052.2</v>
      </c>
      <c r="I35" s="25">
        <v>112032.4</v>
      </c>
      <c r="J35" s="25">
        <v>29896</v>
      </c>
      <c r="K35" s="25">
        <v>-91.7</v>
      </c>
      <c r="L35" s="25">
        <v>-17393.400000000001</v>
      </c>
      <c r="M35" s="25">
        <v>81430.100000000006</v>
      </c>
      <c r="N35" s="25">
        <v>98823.4</v>
      </c>
      <c r="O35" s="25">
        <v>1182.3</v>
      </c>
      <c r="P35" s="25"/>
      <c r="Q35" s="25">
        <v>4358.3</v>
      </c>
      <c r="R35" s="25">
        <v>507343.3</v>
      </c>
      <c r="S35" s="25">
        <v>17819.3</v>
      </c>
      <c r="T35" s="25">
        <v>28393.3</v>
      </c>
      <c r="U35" s="25">
        <v>10573.9</v>
      </c>
      <c r="V35" s="25">
        <v>525162.69999999995</v>
      </c>
      <c r="W35" s="25"/>
      <c r="X35" s="25">
        <v>519179.4</v>
      </c>
      <c r="Y35" s="25">
        <v>377350.3</v>
      </c>
      <c r="Z35" s="25">
        <v>141831.70000000001</v>
      </c>
      <c r="AA35" s="25"/>
      <c r="AB35" s="25">
        <v>133656.1</v>
      </c>
      <c r="AC35" s="25"/>
      <c r="AD35" s="26">
        <v>502090.8</v>
      </c>
    </row>
    <row r="36" spans="1:30" x14ac:dyDescent="0.25">
      <c r="A36" s="9" t="s">
        <v>1</v>
      </c>
      <c r="B36" s="24">
        <v>530314.19999999995</v>
      </c>
      <c r="C36" s="25">
        <v>287323.3</v>
      </c>
      <c r="D36" s="25">
        <v>278648.5</v>
      </c>
      <c r="E36" s="25">
        <v>228944.9</v>
      </c>
      <c r="F36" s="25">
        <v>18602.5</v>
      </c>
      <c r="G36" s="25">
        <v>84466.9</v>
      </c>
      <c r="H36" s="25">
        <v>-1656.2</v>
      </c>
      <c r="I36" s="25">
        <v>114057.3</v>
      </c>
      <c r="J36" s="25">
        <v>29424.2</v>
      </c>
      <c r="K36" s="25">
        <v>-30.5</v>
      </c>
      <c r="L36" s="25">
        <v>-2135.6</v>
      </c>
      <c r="M36" s="25">
        <v>89354.3</v>
      </c>
      <c r="N36" s="25">
        <v>91489.9</v>
      </c>
      <c r="O36" s="25">
        <v>262.3</v>
      </c>
      <c r="P36" s="25"/>
      <c r="Q36" s="25">
        <v>4197.3999999999996</v>
      </c>
      <c r="R36" s="25">
        <v>534511.6</v>
      </c>
      <c r="S36" s="25">
        <v>18618.3</v>
      </c>
      <c r="T36" s="25">
        <v>29099.9</v>
      </c>
      <c r="U36" s="25">
        <v>10481.6</v>
      </c>
      <c r="V36" s="25">
        <v>553129.9</v>
      </c>
      <c r="W36" s="25"/>
      <c r="X36" s="25">
        <v>532183.5</v>
      </c>
      <c r="Y36" s="25">
        <v>388752.3</v>
      </c>
      <c r="Z36" s="25">
        <v>143434.4</v>
      </c>
      <c r="AA36" s="25"/>
      <c r="AB36" s="25">
        <v>132536.79999999999</v>
      </c>
      <c r="AC36" s="25"/>
      <c r="AD36" s="26">
        <v>531997.80000000005</v>
      </c>
    </row>
    <row r="37" spans="1:30" x14ac:dyDescent="0.25">
      <c r="A37" s="9" t="s">
        <v>0</v>
      </c>
      <c r="B37" s="24">
        <v>539373</v>
      </c>
      <c r="C37" s="25">
        <v>292601.90000000002</v>
      </c>
      <c r="D37" s="25">
        <v>283859.20000000001</v>
      </c>
      <c r="E37" s="25">
        <v>234098.9</v>
      </c>
      <c r="F37" s="25">
        <v>18628.900000000001</v>
      </c>
      <c r="G37" s="25">
        <v>85794.9</v>
      </c>
      <c r="H37" s="25">
        <v>-2063.6999999999998</v>
      </c>
      <c r="I37" s="25">
        <v>115071</v>
      </c>
      <c r="J37" s="25">
        <v>29485.7</v>
      </c>
      <c r="K37" s="25">
        <v>-177.2</v>
      </c>
      <c r="L37" s="25">
        <v>71.900000000000006</v>
      </c>
      <c r="M37" s="25">
        <v>96844.2</v>
      </c>
      <c r="N37" s="25">
        <v>96772.4</v>
      </c>
      <c r="O37" s="25">
        <v>-40.299999999999997</v>
      </c>
      <c r="P37" s="25"/>
      <c r="Q37" s="25">
        <v>5194.3999999999996</v>
      </c>
      <c r="R37" s="25">
        <v>544567.4</v>
      </c>
      <c r="S37" s="25">
        <v>19835.2</v>
      </c>
      <c r="T37" s="25">
        <v>29466.3</v>
      </c>
      <c r="U37" s="25">
        <v>9631.1</v>
      </c>
      <c r="V37" s="25">
        <v>564402.6</v>
      </c>
      <c r="W37" s="25"/>
      <c r="X37" s="25">
        <v>539324.9</v>
      </c>
      <c r="Y37" s="25">
        <v>394987.2</v>
      </c>
      <c r="Z37" s="25">
        <v>144342.20000000001</v>
      </c>
      <c r="AA37" s="25"/>
      <c r="AB37" s="25">
        <v>133941.29999999999</v>
      </c>
      <c r="AC37" s="25"/>
      <c r="AD37" s="26">
        <v>541612.1</v>
      </c>
    </row>
    <row r="38" spans="1:30" x14ac:dyDescent="0.25">
      <c r="A38" s="9" t="s">
        <v>6</v>
      </c>
      <c r="B38" s="24">
        <v>540802.1</v>
      </c>
      <c r="C38" s="25">
        <v>287992.2</v>
      </c>
      <c r="D38" s="25">
        <v>279553.40000000002</v>
      </c>
      <c r="E38" s="25">
        <v>229806.6</v>
      </c>
      <c r="F38" s="25">
        <v>18900.5</v>
      </c>
      <c r="G38" s="25">
        <v>86797.7</v>
      </c>
      <c r="H38" s="25">
        <v>1002.6</v>
      </c>
      <c r="I38" s="25">
        <v>114899.4</v>
      </c>
      <c r="J38" s="25">
        <v>29132.400000000001</v>
      </c>
      <c r="K38" s="25">
        <v>-86.8</v>
      </c>
      <c r="L38" s="25">
        <v>2673.2</v>
      </c>
      <c r="M38" s="25">
        <v>101427.1</v>
      </c>
      <c r="N38" s="25">
        <v>98753.9</v>
      </c>
      <c r="O38" s="25">
        <v>-509</v>
      </c>
      <c r="P38" s="25"/>
      <c r="Q38" s="25">
        <v>402.9</v>
      </c>
      <c r="R38" s="25">
        <v>541205</v>
      </c>
      <c r="S38" s="25">
        <v>22069.9</v>
      </c>
      <c r="T38" s="25">
        <v>32740.6</v>
      </c>
      <c r="U38" s="25">
        <v>10670.7</v>
      </c>
      <c r="V38" s="25">
        <v>563274.80000000005</v>
      </c>
      <c r="W38" s="25"/>
      <c r="X38" s="25">
        <v>538461</v>
      </c>
      <c r="Y38" s="25">
        <v>394565.5</v>
      </c>
      <c r="Z38" s="25">
        <v>143900.9</v>
      </c>
      <c r="AA38" s="25"/>
      <c r="AB38" s="25">
        <v>134847.4</v>
      </c>
      <c r="AC38" s="25"/>
      <c r="AD38" s="26">
        <v>540049.9</v>
      </c>
    </row>
    <row r="39" spans="1:30" x14ac:dyDescent="0.25">
      <c r="A39" s="9" t="s">
        <v>2</v>
      </c>
      <c r="B39" s="24">
        <v>544310.19999999995</v>
      </c>
      <c r="C39" s="25">
        <v>289304.5</v>
      </c>
      <c r="D39" s="25">
        <v>281187.09999999998</v>
      </c>
      <c r="E39" s="25">
        <v>231404.79999999999</v>
      </c>
      <c r="F39" s="25">
        <v>19221.3</v>
      </c>
      <c r="G39" s="25">
        <v>88998.3</v>
      </c>
      <c r="H39" s="25">
        <v>886.1</v>
      </c>
      <c r="I39" s="25">
        <v>117517.3</v>
      </c>
      <c r="J39" s="25">
        <v>28536</v>
      </c>
      <c r="K39" s="25">
        <v>-9.1</v>
      </c>
      <c r="L39" s="25">
        <v>73.5</v>
      </c>
      <c r="M39" s="25">
        <v>103829.1</v>
      </c>
      <c r="N39" s="25">
        <v>103755.6</v>
      </c>
      <c r="O39" s="25">
        <v>-217.7</v>
      </c>
      <c r="P39" s="25"/>
      <c r="Q39" s="25">
        <v>-2164.3000000000002</v>
      </c>
      <c r="R39" s="25">
        <v>542145.9</v>
      </c>
      <c r="S39" s="25">
        <v>27125.5</v>
      </c>
      <c r="T39" s="25">
        <v>38434.9</v>
      </c>
      <c r="U39" s="25">
        <v>11309.4</v>
      </c>
      <c r="V39" s="25">
        <v>569271.4</v>
      </c>
      <c r="W39" s="25"/>
      <c r="X39" s="25">
        <v>544240.80000000005</v>
      </c>
      <c r="Y39" s="25">
        <v>398293.2</v>
      </c>
      <c r="Z39" s="25">
        <v>145956.70000000001</v>
      </c>
      <c r="AA39" s="25"/>
      <c r="AB39" s="25">
        <v>136736.5</v>
      </c>
      <c r="AC39" s="25"/>
      <c r="AD39" s="26">
        <v>543575.9</v>
      </c>
    </row>
    <row r="40" spans="1:30" x14ac:dyDescent="0.25">
      <c r="A40" s="9" t="s">
        <v>1</v>
      </c>
      <c r="B40" s="24">
        <v>542275.6</v>
      </c>
      <c r="C40" s="25">
        <v>286217.90000000002</v>
      </c>
      <c r="D40" s="25">
        <v>278280.09999999998</v>
      </c>
      <c r="E40" s="25">
        <v>228499.6</v>
      </c>
      <c r="F40" s="25">
        <v>19018</v>
      </c>
      <c r="G40" s="25">
        <v>87800.5</v>
      </c>
      <c r="H40" s="25">
        <v>2041.7</v>
      </c>
      <c r="I40" s="25">
        <v>118241.60000000001</v>
      </c>
      <c r="J40" s="25">
        <v>28181.200000000001</v>
      </c>
      <c r="K40" s="25">
        <v>-16.7</v>
      </c>
      <c r="L40" s="25">
        <v>1266</v>
      </c>
      <c r="M40" s="25">
        <v>103161.60000000001</v>
      </c>
      <c r="N40" s="25">
        <v>101895.6</v>
      </c>
      <c r="O40" s="25">
        <v>-474.7</v>
      </c>
      <c r="P40" s="25"/>
      <c r="Q40" s="25">
        <v>-5245.6</v>
      </c>
      <c r="R40" s="25">
        <v>537029.9</v>
      </c>
      <c r="S40" s="25">
        <v>26558.6</v>
      </c>
      <c r="T40" s="25">
        <v>37954.300000000003</v>
      </c>
      <c r="U40" s="25">
        <v>11395.6</v>
      </c>
      <c r="V40" s="25">
        <v>563588.6</v>
      </c>
      <c r="W40" s="25"/>
      <c r="X40" s="25">
        <v>541198.9</v>
      </c>
      <c r="Y40" s="25">
        <v>394911.6</v>
      </c>
      <c r="Z40" s="25">
        <v>146302.29999999999</v>
      </c>
      <c r="AA40" s="25"/>
      <c r="AB40" s="25">
        <v>134982.20000000001</v>
      </c>
      <c r="AC40" s="25"/>
      <c r="AD40" s="26">
        <v>540438.30000000005</v>
      </c>
    </row>
    <row r="41" spans="1:30" x14ac:dyDescent="0.25">
      <c r="A41" s="9" t="s">
        <v>0</v>
      </c>
      <c r="B41" s="24">
        <v>548435.6</v>
      </c>
      <c r="C41" s="25">
        <v>294706.59999999998</v>
      </c>
      <c r="D41" s="25">
        <v>286892.90000000002</v>
      </c>
      <c r="E41" s="25">
        <v>237020.4</v>
      </c>
      <c r="F41" s="25">
        <v>18941</v>
      </c>
      <c r="G41" s="25">
        <v>88031.7</v>
      </c>
      <c r="H41" s="25">
        <v>2166.6</v>
      </c>
      <c r="I41" s="25">
        <v>117078.39999999999</v>
      </c>
      <c r="J41" s="25">
        <v>27667.4</v>
      </c>
      <c r="K41" s="25">
        <v>31.7</v>
      </c>
      <c r="L41" s="25">
        <v>179.7</v>
      </c>
      <c r="M41" s="25">
        <v>102382.39999999999</v>
      </c>
      <c r="N41" s="25">
        <v>102202.7</v>
      </c>
      <c r="O41" s="25">
        <v>-367.6</v>
      </c>
      <c r="P41" s="25"/>
      <c r="Q41" s="25">
        <v>-8086.6</v>
      </c>
      <c r="R41" s="25">
        <v>540349</v>
      </c>
      <c r="S41" s="25">
        <v>27820.400000000001</v>
      </c>
      <c r="T41" s="25">
        <v>40370.199999999997</v>
      </c>
      <c r="U41" s="25">
        <v>12549.8</v>
      </c>
      <c r="V41" s="25">
        <v>568169.30000000005</v>
      </c>
      <c r="W41" s="25"/>
      <c r="X41" s="25">
        <v>548345.19999999995</v>
      </c>
      <c r="Y41" s="25">
        <v>403677</v>
      </c>
      <c r="Z41" s="25">
        <v>144662.20000000001</v>
      </c>
      <c r="AA41" s="25"/>
      <c r="AB41" s="25">
        <v>134604.6</v>
      </c>
      <c r="AC41" s="25"/>
      <c r="AD41" s="26">
        <v>546413.69999999995</v>
      </c>
    </row>
    <row r="42" spans="1:30" x14ac:dyDescent="0.25">
      <c r="A42" s="9" t="s">
        <v>5</v>
      </c>
      <c r="B42" s="24">
        <v>545895.30000000005</v>
      </c>
      <c r="C42" s="25">
        <v>290832.59999999998</v>
      </c>
      <c r="D42" s="25">
        <v>283102.5</v>
      </c>
      <c r="E42" s="25">
        <v>233246</v>
      </c>
      <c r="F42" s="25">
        <v>18778.099999999999</v>
      </c>
      <c r="G42" s="25">
        <v>88840.1</v>
      </c>
      <c r="H42" s="25">
        <v>3356.1</v>
      </c>
      <c r="I42" s="25">
        <v>117792</v>
      </c>
      <c r="J42" s="25">
        <v>26332.5</v>
      </c>
      <c r="K42" s="25">
        <v>33.700000000000003</v>
      </c>
      <c r="L42" s="25">
        <v>457.6</v>
      </c>
      <c r="M42" s="25">
        <v>106572.1</v>
      </c>
      <c r="N42" s="25">
        <v>106114.5</v>
      </c>
      <c r="O42" s="25">
        <v>-527.5</v>
      </c>
      <c r="P42" s="25"/>
      <c r="Q42" s="25">
        <v>-11484.5</v>
      </c>
      <c r="R42" s="25">
        <v>534410.69999999995</v>
      </c>
      <c r="S42" s="25">
        <v>31394.6</v>
      </c>
      <c r="T42" s="25">
        <v>44043.3</v>
      </c>
      <c r="U42" s="25">
        <v>12648.7</v>
      </c>
      <c r="V42" s="25">
        <v>565805.30000000005</v>
      </c>
      <c r="W42" s="25"/>
      <c r="X42" s="25">
        <v>545644.69999999995</v>
      </c>
      <c r="Y42" s="25">
        <v>401674.1</v>
      </c>
      <c r="Z42" s="25">
        <v>143962</v>
      </c>
      <c r="AA42" s="25"/>
      <c r="AB42" s="25">
        <v>133858.4</v>
      </c>
      <c r="AC42" s="25"/>
      <c r="AD42" s="26">
        <v>542622.80000000005</v>
      </c>
    </row>
    <row r="43" spans="1:30" x14ac:dyDescent="0.25">
      <c r="A43" s="9" t="s">
        <v>2</v>
      </c>
      <c r="B43" s="24">
        <v>551004.6</v>
      </c>
      <c r="C43" s="25">
        <v>296741.7</v>
      </c>
      <c r="D43" s="25">
        <v>289163</v>
      </c>
      <c r="E43" s="25">
        <v>239226.3</v>
      </c>
      <c r="F43" s="25">
        <v>18293</v>
      </c>
      <c r="G43" s="25">
        <v>90167.6</v>
      </c>
      <c r="H43" s="25">
        <v>2316.1</v>
      </c>
      <c r="I43" s="25">
        <v>119002.7</v>
      </c>
      <c r="J43" s="25">
        <v>25555.8</v>
      </c>
      <c r="K43" s="25">
        <v>62.1</v>
      </c>
      <c r="L43" s="25">
        <v>-494.3</v>
      </c>
      <c r="M43" s="25">
        <v>107360.1</v>
      </c>
      <c r="N43" s="25">
        <v>107854.39999999999</v>
      </c>
      <c r="O43" s="25">
        <v>-640</v>
      </c>
      <c r="P43" s="25"/>
      <c r="Q43" s="25">
        <v>-15589.1</v>
      </c>
      <c r="R43" s="25">
        <v>535415.5</v>
      </c>
      <c r="S43" s="25">
        <v>30491.8</v>
      </c>
      <c r="T43" s="25">
        <v>44240.3</v>
      </c>
      <c r="U43" s="25">
        <v>13748.5</v>
      </c>
      <c r="V43" s="25">
        <v>565907.30000000005</v>
      </c>
      <c r="W43" s="25"/>
      <c r="X43" s="25">
        <v>551693.80000000005</v>
      </c>
      <c r="Y43" s="25">
        <v>407296.2</v>
      </c>
      <c r="Z43" s="25">
        <v>144377.60000000001</v>
      </c>
      <c r="AA43" s="25"/>
      <c r="AB43" s="25">
        <v>133850</v>
      </c>
      <c r="AC43" s="25"/>
      <c r="AD43" s="26">
        <v>548753.19999999995</v>
      </c>
    </row>
    <row r="44" spans="1:30" x14ac:dyDescent="0.25">
      <c r="A44" s="9" t="s">
        <v>1</v>
      </c>
      <c r="B44" s="24">
        <v>548841.80000000005</v>
      </c>
      <c r="C44" s="25">
        <v>297000.5</v>
      </c>
      <c r="D44" s="25">
        <v>289586.8</v>
      </c>
      <c r="E44" s="25">
        <v>239624.4</v>
      </c>
      <c r="F44" s="25">
        <v>18364.599999999999</v>
      </c>
      <c r="G44" s="25">
        <v>91988.3</v>
      </c>
      <c r="H44" s="25">
        <v>2521.1999999999998</v>
      </c>
      <c r="I44" s="25">
        <v>118301.9</v>
      </c>
      <c r="J44" s="25">
        <v>25589.4</v>
      </c>
      <c r="K44" s="25">
        <v>-196.2</v>
      </c>
      <c r="L44" s="25">
        <v>-3927.7</v>
      </c>
      <c r="M44" s="25">
        <v>109488.3</v>
      </c>
      <c r="N44" s="25">
        <v>113415.9</v>
      </c>
      <c r="O44" s="25">
        <v>-800.3</v>
      </c>
      <c r="P44" s="25"/>
      <c r="Q44" s="25">
        <v>-18561.400000000001</v>
      </c>
      <c r="R44" s="25">
        <v>530280.4</v>
      </c>
      <c r="S44" s="25">
        <v>33005.199999999997</v>
      </c>
      <c r="T44" s="25">
        <v>47379.6</v>
      </c>
      <c r="U44" s="25">
        <v>14374.4</v>
      </c>
      <c r="V44" s="25">
        <v>563285.6</v>
      </c>
      <c r="W44" s="25"/>
      <c r="X44" s="25">
        <v>553090</v>
      </c>
      <c r="Y44" s="25">
        <v>409649.4</v>
      </c>
      <c r="Z44" s="25">
        <v>143408.79999999999</v>
      </c>
      <c r="AA44" s="25"/>
      <c r="AB44" s="25">
        <v>135743.29999999999</v>
      </c>
      <c r="AC44" s="25"/>
      <c r="AD44" s="26">
        <v>546692.9</v>
      </c>
    </row>
    <row r="45" spans="1:30" x14ac:dyDescent="0.25">
      <c r="A45" s="9" t="s">
        <v>0</v>
      </c>
      <c r="B45" s="24">
        <v>550354.4</v>
      </c>
      <c r="C45" s="25">
        <v>297326.3</v>
      </c>
      <c r="D45" s="25">
        <v>289914.3</v>
      </c>
      <c r="E45" s="25">
        <v>239926.8</v>
      </c>
      <c r="F45" s="25">
        <v>18543.2</v>
      </c>
      <c r="G45" s="25">
        <v>90980.3</v>
      </c>
      <c r="H45" s="25">
        <v>2027.8</v>
      </c>
      <c r="I45" s="25">
        <v>119120.6</v>
      </c>
      <c r="J45" s="25">
        <v>25820.6</v>
      </c>
      <c r="K45" s="25">
        <v>137.1</v>
      </c>
      <c r="L45" s="25">
        <v>-2703.9</v>
      </c>
      <c r="M45" s="25">
        <v>110297.7</v>
      </c>
      <c r="N45" s="25">
        <v>113001.60000000001</v>
      </c>
      <c r="O45" s="25">
        <v>-897.5</v>
      </c>
      <c r="P45" s="25"/>
      <c r="Q45" s="25">
        <v>-16768.3</v>
      </c>
      <c r="R45" s="25">
        <v>533586.19999999995</v>
      </c>
      <c r="S45" s="25">
        <v>37322.699999999997</v>
      </c>
      <c r="T45" s="25">
        <v>53606.7</v>
      </c>
      <c r="U45" s="25">
        <v>16284</v>
      </c>
      <c r="V45" s="25">
        <v>570908.9</v>
      </c>
      <c r="W45" s="25"/>
      <c r="X45" s="25">
        <v>553548.30000000005</v>
      </c>
      <c r="Y45" s="25">
        <v>408642.5</v>
      </c>
      <c r="Z45" s="25">
        <v>144885.4</v>
      </c>
      <c r="AA45" s="25"/>
      <c r="AB45" s="25">
        <v>135180.6</v>
      </c>
      <c r="AC45" s="25"/>
      <c r="AD45" s="26">
        <v>548304.5</v>
      </c>
    </row>
    <row r="46" spans="1:30" x14ac:dyDescent="0.25">
      <c r="A46" s="9" t="s">
        <v>4</v>
      </c>
      <c r="B46" s="24">
        <v>557493.5</v>
      </c>
      <c r="C46" s="25">
        <v>300241.5</v>
      </c>
      <c r="D46" s="25">
        <v>292665.8</v>
      </c>
      <c r="E46" s="25">
        <v>242610.7</v>
      </c>
      <c r="F46" s="25">
        <v>18669.5</v>
      </c>
      <c r="G46" s="25">
        <v>91764.9</v>
      </c>
      <c r="H46" s="25">
        <v>2073.6999999999998</v>
      </c>
      <c r="I46" s="25">
        <v>119348.2</v>
      </c>
      <c r="J46" s="25">
        <v>27121.5</v>
      </c>
      <c r="K46" s="25">
        <v>81.900000000000006</v>
      </c>
      <c r="L46" s="25">
        <v>-1441.1</v>
      </c>
      <c r="M46" s="25">
        <v>109263.4</v>
      </c>
      <c r="N46" s="25">
        <v>110704.5</v>
      </c>
      <c r="O46" s="25">
        <v>-366.6</v>
      </c>
      <c r="P46" s="25"/>
      <c r="Q46" s="25">
        <v>-15104.3</v>
      </c>
      <c r="R46" s="25">
        <v>542389.1</v>
      </c>
      <c r="S46" s="25">
        <v>30457.7</v>
      </c>
      <c r="T46" s="25">
        <v>48869.5</v>
      </c>
      <c r="U46" s="25">
        <v>18411.8</v>
      </c>
      <c r="V46" s="25">
        <v>572846.80000000005</v>
      </c>
      <c r="W46" s="25"/>
      <c r="X46" s="25">
        <v>558941.1</v>
      </c>
      <c r="Y46" s="25">
        <v>412484</v>
      </c>
      <c r="Z46" s="25">
        <v>146440.6</v>
      </c>
      <c r="AA46" s="25"/>
      <c r="AB46" s="25">
        <v>137411.5</v>
      </c>
      <c r="AC46" s="25"/>
      <c r="AD46" s="26">
        <v>555502.4</v>
      </c>
    </row>
    <row r="47" spans="1:30" x14ac:dyDescent="0.25">
      <c r="A47" s="9" t="s">
        <v>2</v>
      </c>
      <c r="B47" s="24">
        <v>558807.30000000005</v>
      </c>
      <c r="C47" s="25">
        <v>298288.3</v>
      </c>
      <c r="D47" s="25">
        <v>290522.3</v>
      </c>
      <c r="E47" s="25">
        <v>240482.5</v>
      </c>
      <c r="F47" s="25">
        <v>18923</v>
      </c>
      <c r="G47" s="25">
        <v>90121.5</v>
      </c>
      <c r="H47" s="25">
        <v>2063.5</v>
      </c>
      <c r="I47" s="25">
        <v>117700.5</v>
      </c>
      <c r="J47" s="25">
        <v>26574.3</v>
      </c>
      <c r="K47" s="25">
        <v>41.5</v>
      </c>
      <c r="L47" s="25">
        <v>4505.1000000000004</v>
      </c>
      <c r="M47" s="25">
        <v>110959.2</v>
      </c>
      <c r="N47" s="25">
        <v>106454.1</v>
      </c>
      <c r="O47" s="25">
        <v>589.6</v>
      </c>
      <c r="P47" s="25"/>
      <c r="Q47" s="25">
        <v>-10167.9</v>
      </c>
      <c r="R47" s="25">
        <v>548639.4</v>
      </c>
      <c r="S47" s="25">
        <v>33737.1</v>
      </c>
      <c r="T47" s="25">
        <v>53218.6</v>
      </c>
      <c r="U47" s="25">
        <v>19481.400000000001</v>
      </c>
      <c r="V47" s="25">
        <v>582376.6</v>
      </c>
      <c r="W47" s="25"/>
      <c r="X47" s="25">
        <v>553371.6</v>
      </c>
      <c r="Y47" s="25">
        <v>409156.4</v>
      </c>
      <c r="Z47" s="25">
        <v>144181.70000000001</v>
      </c>
      <c r="AA47" s="25"/>
      <c r="AB47" s="25">
        <v>135525</v>
      </c>
      <c r="AC47" s="25"/>
      <c r="AD47" s="26">
        <v>556903.4</v>
      </c>
    </row>
    <row r="48" spans="1:30" x14ac:dyDescent="0.25">
      <c r="A48" s="9" t="s">
        <v>1</v>
      </c>
      <c r="B48" s="24">
        <v>553586.80000000005</v>
      </c>
      <c r="C48" s="25">
        <v>296943.2</v>
      </c>
      <c r="D48" s="25">
        <v>289051.5</v>
      </c>
      <c r="E48" s="25">
        <v>239019.8</v>
      </c>
      <c r="F48" s="25">
        <v>18767.8</v>
      </c>
      <c r="G48" s="25">
        <v>89712.4</v>
      </c>
      <c r="H48" s="25">
        <v>-60.8</v>
      </c>
      <c r="I48" s="25">
        <v>118050.3</v>
      </c>
      <c r="J48" s="25">
        <v>26014.2</v>
      </c>
      <c r="K48" s="25">
        <v>9.6</v>
      </c>
      <c r="L48" s="25">
        <v>4383.3</v>
      </c>
      <c r="M48" s="25">
        <v>112482.7</v>
      </c>
      <c r="N48" s="25">
        <v>108099.4</v>
      </c>
      <c r="O48" s="25">
        <v>-233.2</v>
      </c>
      <c r="P48" s="25"/>
      <c r="Q48" s="25">
        <v>-7947.8</v>
      </c>
      <c r="R48" s="25">
        <v>545639</v>
      </c>
      <c r="S48" s="25">
        <v>32597.9</v>
      </c>
      <c r="T48" s="25">
        <v>53561</v>
      </c>
      <c r="U48" s="25">
        <v>20963.099999999999</v>
      </c>
      <c r="V48" s="25">
        <v>578236.9</v>
      </c>
      <c r="W48" s="25"/>
      <c r="X48" s="25">
        <v>548766.5</v>
      </c>
      <c r="Y48" s="25">
        <v>404877.6</v>
      </c>
      <c r="Z48" s="25">
        <v>143875.70000000001</v>
      </c>
      <c r="AA48" s="25"/>
      <c r="AB48" s="25">
        <v>134386</v>
      </c>
      <c r="AC48" s="25"/>
      <c r="AD48" s="26">
        <v>554183.6</v>
      </c>
    </row>
    <row r="49" spans="1:30" x14ac:dyDescent="0.25">
      <c r="A49" s="9" t="s">
        <v>0</v>
      </c>
      <c r="B49" s="24">
        <v>553546.1</v>
      </c>
      <c r="C49" s="25">
        <v>296551.40000000002</v>
      </c>
      <c r="D49" s="25">
        <v>288606.5</v>
      </c>
      <c r="E49" s="25">
        <v>238568.9</v>
      </c>
      <c r="F49" s="25">
        <v>18641.099999999999</v>
      </c>
      <c r="G49" s="25">
        <v>91604.3</v>
      </c>
      <c r="H49" s="25">
        <v>-435.3</v>
      </c>
      <c r="I49" s="25">
        <v>117910.6</v>
      </c>
      <c r="J49" s="25">
        <v>25893.4</v>
      </c>
      <c r="K49" s="25">
        <v>37.1</v>
      </c>
      <c r="L49" s="25">
        <v>4091.7</v>
      </c>
      <c r="M49" s="25">
        <v>115268.9</v>
      </c>
      <c r="N49" s="25">
        <v>111177.3</v>
      </c>
      <c r="O49" s="25">
        <v>-748.1</v>
      </c>
      <c r="P49" s="25"/>
      <c r="Q49" s="25">
        <v>-8968.5</v>
      </c>
      <c r="R49" s="25">
        <v>544577.6</v>
      </c>
      <c r="S49" s="25">
        <v>34092</v>
      </c>
      <c r="T49" s="25">
        <v>55436.3</v>
      </c>
      <c r="U49" s="25">
        <v>21344.3</v>
      </c>
      <c r="V49" s="25">
        <v>578669.6</v>
      </c>
      <c r="W49" s="25"/>
      <c r="X49" s="25">
        <v>549512.4</v>
      </c>
      <c r="Y49" s="25">
        <v>405836.3</v>
      </c>
      <c r="Z49" s="25">
        <v>143653.70000000001</v>
      </c>
      <c r="AA49" s="25"/>
      <c r="AB49" s="25">
        <v>135970.5</v>
      </c>
      <c r="AC49" s="25"/>
      <c r="AD49" s="26">
        <v>554524.30000000005</v>
      </c>
    </row>
    <row r="50" spans="1:30" x14ac:dyDescent="0.25">
      <c r="A50" s="9" t="s">
        <v>3</v>
      </c>
      <c r="B50" s="24">
        <v>550976.5</v>
      </c>
      <c r="C50" s="25">
        <v>294428.7</v>
      </c>
      <c r="D50" s="25">
        <v>286503.09999999998</v>
      </c>
      <c r="E50" s="25">
        <v>236501.8</v>
      </c>
      <c r="F50" s="25">
        <v>18039.7</v>
      </c>
      <c r="G50" s="25">
        <v>90464</v>
      </c>
      <c r="H50" s="25">
        <v>638.1</v>
      </c>
      <c r="I50" s="25">
        <v>118330.4</v>
      </c>
      <c r="J50" s="25">
        <v>25586.799999999999</v>
      </c>
      <c r="K50" s="25">
        <v>8</v>
      </c>
      <c r="L50" s="25">
        <v>3734.7</v>
      </c>
      <c r="M50" s="25">
        <v>110536.7</v>
      </c>
      <c r="N50" s="25">
        <v>106802</v>
      </c>
      <c r="O50" s="25">
        <v>-254</v>
      </c>
      <c r="P50" s="25"/>
      <c r="Q50" s="25">
        <v>-9399</v>
      </c>
      <c r="R50" s="25">
        <v>541577.5</v>
      </c>
      <c r="S50" s="25">
        <v>33000.9</v>
      </c>
      <c r="T50" s="25">
        <v>55354.2</v>
      </c>
      <c r="U50" s="25">
        <v>22353.3</v>
      </c>
      <c r="V50" s="25">
        <v>574578.5</v>
      </c>
      <c r="W50" s="25"/>
      <c r="X50" s="25">
        <v>546808.6</v>
      </c>
      <c r="Y50" s="25">
        <v>403125.1</v>
      </c>
      <c r="Z50" s="25">
        <v>143681.70000000001</v>
      </c>
      <c r="AA50" s="25"/>
      <c r="AB50" s="25">
        <v>133906.6</v>
      </c>
      <c r="AC50" s="25"/>
      <c r="AD50" s="26">
        <v>550762.1</v>
      </c>
    </row>
    <row r="51" spans="1:30" x14ac:dyDescent="0.25">
      <c r="A51" s="9" t="s">
        <v>2</v>
      </c>
      <c r="B51" s="24">
        <v>553326.1</v>
      </c>
      <c r="C51" s="25">
        <v>296623.40000000002</v>
      </c>
      <c r="D51" s="25">
        <v>288734.59999999998</v>
      </c>
      <c r="E51" s="25">
        <v>238673.7</v>
      </c>
      <c r="F51" s="25">
        <v>18314.7</v>
      </c>
      <c r="G51" s="25">
        <v>91728.8</v>
      </c>
      <c r="H51" s="25">
        <v>-46.8</v>
      </c>
      <c r="I51" s="25">
        <v>119475.7</v>
      </c>
      <c r="J51" s="25">
        <v>26258.6</v>
      </c>
      <c r="K51" s="25">
        <v>11.2</v>
      </c>
      <c r="L51" s="25">
        <v>1574.5</v>
      </c>
      <c r="M51" s="25">
        <v>111311.1</v>
      </c>
      <c r="N51" s="25">
        <v>109736.6</v>
      </c>
      <c r="O51" s="25">
        <v>-613.9</v>
      </c>
      <c r="P51" s="25"/>
      <c r="Q51" s="25">
        <v>-7152.5</v>
      </c>
      <c r="R51" s="25">
        <v>546173.69999999995</v>
      </c>
      <c r="S51" s="25">
        <v>36660.5</v>
      </c>
      <c r="T51" s="25">
        <v>59393.4</v>
      </c>
      <c r="U51" s="25">
        <v>22732.9</v>
      </c>
      <c r="V51" s="25">
        <v>582834.19999999995</v>
      </c>
      <c r="W51" s="25"/>
      <c r="X51" s="25">
        <v>551645.80000000005</v>
      </c>
      <c r="Y51" s="25">
        <v>406125.4</v>
      </c>
      <c r="Z51" s="25">
        <v>145534.79999999999</v>
      </c>
      <c r="AA51" s="25"/>
      <c r="AB51" s="25">
        <v>136126.6</v>
      </c>
      <c r="AC51" s="25"/>
      <c r="AD51" s="26">
        <v>553880.4</v>
      </c>
    </row>
    <row r="52" spans="1:30" x14ac:dyDescent="0.25">
      <c r="A52" s="9" t="s">
        <v>1</v>
      </c>
      <c r="B52" s="24">
        <v>555792.19999999995</v>
      </c>
      <c r="C52" s="25">
        <v>298902.09999999998</v>
      </c>
      <c r="D52" s="25">
        <v>291020.59999999998</v>
      </c>
      <c r="E52" s="25">
        <v>240898.9</v>
      </c>
      <c r="F52" s="25">
        <v>18467.7</v>
      </c>
      <c r="G52" s="25">
        <v>91718</v>
      </c>
      <c r="H52" s="25">
        <v>1718.4</v>
      </c>
      <c r="I52" s="25">
        <v>119412.9</v>
      </c>
      <c r="J52" s="25">
        <v>26161.7</v>
      </c>
      <c r="K52" s="25">
        <v>23.3</v>
      </c>
      <c r="L52" s="25">
        <v>169.7</v>
      </c>
      <c r="M52" s="25">
        <v>113581.4</v>
      </c>
      <c r="N52" s="25">
        <v>113411.7</v>
      </c>
      <c r="O52" s="25">
        <v>-781.6</v>
      </c>
      <c r="P52" s="25"/>
      <c r="Q52" s="25">
        <v>-6153.8</v>
      </c>
      <c r="R52" s="25">
        <v>549638.40000000002</v>
      </c>
      <c r="S52" s="25">
        <v>35987</v>
      </c>
      <c r="T52" s="25">
        <v>59554.6</v>
      </c>
      <c r="U52" s="25">
        <v>23567.7</v>
      </c>
      <c r="V52" s="25">
        <v>585625.4</v>
      </c>
      <c r="W52" s="25"/>
      <c r="X52" s="25">
        <v>555895.69999999995</v>
      </c>
      <c r="Y52" s="25">
        <v>410491.6</v>
      </c>
      <c r="Z52" s="25">
        <v>145382.29999999999</v>
      </c>
      <c r="AA52" s="25"/>
      <c r="AB52" s="25">
        <v>136179</v>
      </c>
      <c r="AC52" s="25"/>
      <c r="AD52" s="26">
        <v>554316</v>
      </c>
    </row>
    <row r="53" spans="1:30" x14ac:dyDescent="0.25">
      <c r="A53" s="15" t="s">
        <v>0</v>
      </c>
      <c r="B53" s="24">
        <v>559769</v>
      </c>
      <c r="C53" s="25">
        <v>298957.7</v>
      </c>
      <c r="D53" s="25">
        <v>291040.2</v>
      </c>
      <c r="E53" s="25">
        <v>240905.8</v>
      </c>
      <c r="F53" s="25">
        <v>18453.8</v>
      </c>
      <c r="G53" s="25">
        <v>92267.8</v>
      </c>
      <c r="H53" s="25">
        <v>-107.9</v>
      </c>
      <c r="I53" s="25">
        <v>119762.4</v>
      </c>
      <c r="J53" s="25">
        <v>25987.3</v>
      </c>
      <c r="K53" s="25">
        <v>-81.8</v>
      </c>
      <c r="L53" s="25">
        <v>4897.3</v>
      </c>
      <c r="M53" s="25">
        <v>115854.7</v>
      </c>
      <c r="N53" s="25">
        <v>110957.4</v>
      </c>
      <c r="O53" s="25">
        <v>-367.4</v>
      </c>
      <c r="P53" s="25"/>
      <c r="Q53" s="25">
        <v>-6093.1</v>
      </c>
      <c r="R53" s="25">
        <v>553675.9</v>
      </c>
      <c r="S53" s="25">
        <v>33759.199999999997</v>
      </c>
      <c r="T53" s="25">
        <v>56869.599999999999</v>
      </c>
      <c r="U53" s="25">
        <v>23110.400000000001</v>
      </c>
      <c r="V53" s="25">
        <v>587435.1</v>
      </c>
      <c r="W53" s="25"/>
      <c r="X53" s="25">
        <v>554462</v>
      </c>
      <c r="Y53" s="25">
        <v>409071.8</v>
      </c>
      <c r="Z53" s="25">
        <v>145378.9</v>
      </c>
      <c r="AA53" s="25"/>
      <c r="AB53" s="25">
        <v>136524.29999999999</v>
      </c>
      <c r="AC53" s="25"/>
      <c r="AD53" s="26">
        <v>560526.6</v>
      </c>
    </row>
    <row r="54" spans="1:30" x14ac:dyDescent="0.25">
      <c r="A54" s="17" t="s">
        <v>195</v>
      </c>
      <c r="B54" s="24">
        <v>561090.5</v>
      </c>
      <c r="C54" s="25">
        <v>299710.90000000002</v>
      </c>
      <c r="D54" s="25">
        <v>291711.40000000002</v>
      </c>
      <c r="E54" s="25">
        <v>241543.7</v>
      </c>
      <c r="F54" s="25">
        <v>18698.400000000001</v>
      </c>
      <c r="G54" s="25">
        <v>93064.5</v>
      </c>
      <c r="H54" s="25">
        <v>2952.5</v>
      </c>
      <c r="I54" s="25">
        <v>119246.1</v>
      </c>
      <c r="J54" s="25">
        <v>26125.9</v>
      </c>
      <c r="K54" s="25">
        <v>55.7</v>
      </c>
      <c r="L54" s="25">
        <v>1633.4</v>
      </c>
      <c r="M54" s="25">
        <v>115375.2</v>
      </c>
      <c r="N54" s="25">
        <v>113741.8</v>
      </c>
      <c r="O54" s="25">
        <v>-396.9</v>
      </c>
      <c r="P54" s="25"/>
      <c r="Q54" s="25">
        <v>-7770.6</v>
      </c>
      <c r="R54" s="25">
        <v>553319.9</v>
      </c>
      <c r="S54" s="25">
        <v>36516.300000000003</v>
      </c>
      <c r="T54" s="25">
        <v>59503.1</v>
      </c>
      <c r="U54" s="25">
        <v>22986.799999999999</v>
      </c>
      <c r="V54" s="25">
        <v>589836.19999999995</v>
      </c>
      <c r="W54" s="25"/>
      <c r="X54" s="25">
        <v>559594.69999999995</v>
      </c>
      <c r="Y54" s="25">
        <v>414296.6</v>
      </c>
      <c r="Z54" s="25">
        <v>145231.9</v>
      </c>
      <c r="AA54" s="25"/>
      <c r="AB54" s="25">
        <v>137704.29999999999</v>
      </c>
      <c r="AC54" s="25"/>
      <c r="AD54" s="26">
        <v>558161.4</v>
      </c>
    </row>
    <row r="55" spans="1:30" x14ac:dyDescent="0.25">
      <c r="A55" s="9" t="s">
        <v>2</v>
      </c>
      <c r="B55" s="24">
        <v>564261.9</v>
      </c>
      <c r="C55" s="25">
        <v>300803</v>
      </c>
      <c r="D55" s="25">
        <v>292720.40000000002</v>
      </c>
      <c r="E55" s="25">
        <v>242513.7</v>
      </c>
      <c r="F55" s="25">
        <v>18758.3</v>
      </c>
      <c r="G55" s="25">
        <v>93819.4</v>
      </c>
      <c r="H55" s="25">
        <v>2984.8</v>
      </c>
      <c r="I55" s="25">
        <v>119409.2</v>
      </c>
      <c r="J55" s="25">
        <v>26099.9</v>
      </c>
      <c r="K55" s="25">
        <v>-113.2</v>
      </c>
      <c r="L55" s="25">
        <v>2874.7</v>
      </c>
      <c r="M55" s="25">
        <v>118048.4</v>
      </c>
      <c r="N55" s="25">
        <v>115173.7</v>
      </c>
      <c r="O55" s="25">
        <v>-374.3</v>
      </c>
      <c r="P55" s="25"/>
      <c r="Q55" s="25">
        <v>-4537.7</v>
      </c>
      <c r="R55" s="25">
        <v>559724.19999999995</v>
      </c>
      <c r="S55" s="25">
        <v>34111.800000000003</v>
      </c>
      <c r="T55" s="25">
        <v>57195.3</v>
      </c>
      <c r="U55" s="25">
        <v>23083.5</v>
      </c>
      <c r="V55" s="25">
        <v>593836</v>
      </c>
      <c r="W55" s="25"/>
      <c r="X55" s="25">
        <v>561448.1</v>
      </c>
      <c r="Y55" s="25">
        <v>416245.7</v>
      </c>
      <c r="Z55" s="25">
        <v>145114.1</v>
      </c>
      <c r="AA55" s="25"/>
      <c r="AB55" s="25">
        <v>138480.6</v>
      </c>
      <c r="AC55" s="25"/>
      <c r="AD55" s="26">
        <v>561543.80000000005</v>
      </c>
    </row>
    <row r="56" spans="1:30" ht="15" thickBot="1" x14ac:dyDescent="0.3">
      <c r="A56" s="17" t="s">
        <v>1</v>
      </c>
      <c r="B56" s="27">
        <v>561765.30000000005</v>
      </c>
      <c r="C56" s="25">
        <v>301247.09999999998</v>
      </c>
      <c r="D56" s="25">
        <v>293097.09999999998</v>
      </c>
      <c r="E56" s="25">
        <v>242871.6</v>
      </c>
      <c r="F56" s="25">
        <v>17003.5</v>
      </c>
      <c r="G56" s="25">
        <v>94790.1</v>
      </c>
      <c r="H56" s="25">
        <v>1764</v>
      </c>
      <c r="I56" s="25">
        <v>120025.8</v>
      </c>
      <c r="J56" s="25">
        <v>26131.8</v>
      </c>
      <c r="K56" s="25">
        <v>-6.6</v>
      </c>
      <c r="L56" s="25">
        <v>1630.8</v>
      </c>
      <c r="M56" s="25">
        <v>116688.1</v>
      </c>
      <c r="N56" s="25">
        <v>115057.3</v>
      </c>
      <c r="O56" s="25">
        <v>-821.3</v>
      </c>
      <c r="P56" s="25"/>
      <c r="Q56" s="25">
        <v>-3628.5</v>
      </c>
      <c r="R56" s="25">
        <v>558136.69999999995</v>
      </c>
      <c r="S56" s="25">
        <v>38598</v>
      </c>
      <c r="T56" s="25">
        <v>61641.2</v>
      </c>
      <c r="U56" s="25">
        <v>23043.200000000001</v>
      </c>
      <c r="V56" s="25">
        <v>596734.80000000005</v>
      </c>
      <c r="W56" s="25"/>
      <c r="X56" s="25">
        <v>560360.1</v>
      </c>
      <c r="Y56" s="25">
        <v>414404.9</v>
      </c>
      <c r="Z56" s="25">
        <v>145906.4</v>
      </c>
      <c r="AA56" s="25"/>
      <c r="AB56" s="25">
        <v>137627.79999999999</v>
      </c>
      <c r="AC56" s="25"/>
      <c r="AD56" s="26">
        <v>560281.80000000005</v>
      </c>
    </row>
    <row r="57" spans="1:30" x14ac:dyDescent="0.25">
      <c r="A57" s="9"/>
      <c r="B57" s="11"/>
      <c r="C57" s="11"/>
      <c r="D57" s="11"/>
      <c r="E57" s="11"/>
      <c r="F57" s="11"/>
      <c r="G57" s="11"/>
      <c r="H57" s="17"/>
      <c r="I57" s="11"/>
      <c r="J57" s="11"/>
      <c r="K57" s="17"/>
      <c r="L57" s="11"/>
      <c r="M57" s="11"/>
      <c r="N57" s="11"/>
      <c r="O57" s="17"/>
      <c r="P57" s="17"/>
      <c r="Q57" s="11"/>
      <c r="R57" s="11"/>
      <c r="S57" s="11"/>
      <c r="T57" s="11"/>
      <c r="U57" s="11"/>
      <c r="V57" s="11"/>
      <c r="W57" s="17"/>
      <c r="X57" s="11"/>
      <c r="Y57" s="11"/>
      <c r="Z57" s="11"/>
      <c r="AA57" s="9"/>
      <c r="AB57" s="11"/>
      <c r="AC57" s="17"/>
      <c r="AD57" s="11"/>
    </row>
    <row r="58" spans="1:30" x14ac:dyDescent="0.25">
      <c r="A58" s="19" t="s">
        <v>112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8"/>
      <c r="Q58" s="18"/>
      <c r="R58" s="18"/>
      <c r="S58" s="18"/>
      <c r="T58" s="17"/>
      <c r="U58" s="17"/>
      <c r="V58" s="17"/>
      <c r="W58" s="17"/>
      <c r="X58" s="17"/>
      <c r="Y58" s="17"/>
      <c r="Z58" s="17"/>
      <c r="AA58" s="9"/>
      <c r="AB58" s="17"/>
      <c r="AC58" s="17"/>
      <c r="AD58" s="17"/>
    </row>
    <row r="59" spans="1:30" x14ac:dyDescent="0.25">
      <c r="A59" s="19" t="s">
        <v>122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8"/>
      <c r="Q59" s="18"/>
      <c r="R59" s="18"/>
      <c r="S59" s="18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</row>
    <row r="60" spans="1:30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8"/>
      <c r="Q60" s="18"/>
      <c r="R60" s="18"/>
      <c r="S60" s="18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</row>
    <row r="61" spans="1:30" x14ac:dyDescent="0.25">
      <c r="A61" s="19" t="s">
        <v>121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8"/>
      <c r="Q61" s="18"/>
      <c r="R61" s="18"/>
      <c r="S61" s="18"/>
      <c r="T61" s="17"/>
      <c r="U61" s="17"/>
      <c r="V61" s="17"/>
      <c r="W61" s="17"/>
      <c r="X61" s="17"/>
      <c r="Y61" s="17"/>
      <c r="Z61" s="17"/>
      <c r="AA61" s="9"/>
      <c r="AB61" s="17"/>
      <c r="AC61" s="17"/>
      <c r="AD61" s="17"/>
    </row>
    <row r="62" spans="1:30" x14ac:dyDescent="0.25">
      <c r="A62" s="19" t="str">
        <f>HLOOKUP(A61,'gaku-jg'!58:59,2,0)</f>
        <v xml:space="preserve"> 개차 = 국내총생산(지출측) - 국내총생산(지출측)의 내역항목계.</v>
      </c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8"/>
      <c r="Q62" s="18"/>
      <c r="R62" s="18"/>
      <c r="S62" s="18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</row>
    <row r="63" spans="1:30" x14ac:dyDescent="0.25">
      <c r="A63" s="19"/>
      <c r="AA63" s="17"/>
    </row>
    <row r="64" spans="1:30" x14ac:dyDescent="0.25">
      <c r="A64" s="19" t="s">
        <v>118</v>
      </c>
      <c r="AA64" s="9"/>
    </row>
    <row r="65" spans="1:27" ht="14.25" customHeight="1" x14ac:dyDescent="0.25">
      <c r="A65" s="19" t="str">
        <f>HLOOKUP(A64,'gaku-jg'!61:62,2,0)</f>
        <v xml:space="preserve"> 재화 및 서비스의 순수출은 연쇄 방식으로 계산이 불가능하기에, 재화 및 서비스의 수출 - 재화 및 서비스의 수입으로 구하고 있습니다. 따라서 기여도와 부호가 일치하지 않을 수 있습니다.</v>
      </c>
      <c r="AA65" s="19"/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C56"/>
  <sheetViews>
    <sheetView showGridLines="0" zoomScaleNormal="100" workbookViewId="0"/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6" width="12" customWidth="1"/>
    <col min="17" max="17" width="11.140625" bestFit="1" customWidth="1"/>
    <col min="18" max="20" width="11.140625" customWidth="1"/>
    <col min="21" max="21" width="11.140625" bestFit="1" customWidth="1"/>
    <col min="22" max="22" width="1.7109375" customWidth="1"/>
    <col min="23" max="24" width="11" bestFit="1" customWidth="1"/>
    <col min="25" max="25" width="9.85546875" bestFit="1" customWidth="1"/>
    <col min="26" max="26" width="1.7109375" customWidth="1"/>
    <col min="27" max="27" width="9.85546875" bestFit="1" customWidth="1"/>
    <col min="28" max="28" width="1.7109375" customWidth="1"/>
    <col min="29" max="29" width="14.28515625" customWidth="1"/>
  </cols>
  <sheetData>
    <row r="1" spans="1:29" ht="19.5" x14ac:dyDescent="0.25">
      <c r="A1" s="21" t="s">
        <v>86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2"/>
      <c r="P1" s="28" t="s">
        <v>82</v>
      </c>
      <c r="Q1" s="28"/>
      <c r="R1" s="28"/>
      <c r="S1" s="28"/>
      <c r="T1" s="28"/>
      <c r="U1" s="28"/>
      <c r="V1" s="28"/>
      <c r="W1" s="28"/>
      <c r="X1" s="28"/>
      <c r="Y1" s="28"/>
      <c r="Z1" s="22"/>
      <c r="AA1" s="28"/>
      <c r="AB1" s="28"/>
      <c r="AC1" s="28" t="s">
        <v>83</v>
      </c>
    </row>
    <row r="2" spans="1:29" ht="19.5" x14ac:dyDescent="0.25">
      <c r="A2" s="21" t="str">
        <f>VLOOKUP(A1,目次!B:C,2,0)</f>
        <v>실질, 계절조정계열, 전기비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2"/>
      <c r="P2" s="28" t="s">
        <v>103</v>
      </c>
      <c r="Q2" s="28"/>
      <c r="R2" s="28"/>
      <c r="S2" s="28"/>
      <c r="T2" s="28"/>
      <c r="U2" s="28"/>
      <c r="V2" s="28"/>
      <c r="W2" s="28"/>
      <c r="X2" s="28"/>
      <c r="Y2" s="28"/>
      <c r="Z2" s="22"/>
      <c r="AA2" s="28"/>
      <c r="AB2" s="28"/>
      <c r="AC2" s="28" t="s">
        <v>105</v>
      </c>
    </row>
    <row r="3" spans="1:29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O3" s="9"/>
      <c r="P3" s="17"/>
      <c r="Q3" s="17"/>
      <c r="R3" s="17"/>
      <c r="S3" s="17"/>
      <c r="T3" s="17"/>
      <c r="U3" s="17"/>
      <c r="V3" s="17"/>
      <c r="W3" s="17"/>
      <c r="X3" s="17"/>
      <c r="Y3" s="17"/>
      <c r="Z3" s="9"/>
      <c r="AA3" s="17"/>
      <c r="AB3" s="17"/>
      <c r="AC3" s="17"/>
    </row>
    <row r="4" spans="1:29" ht="28.5" x14ac:dyDescent="0.25">
      <c r="A4" s="10"/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158</v>
      </c>
      <c r="H4" s="18" t="s">
        <v>159</v>
      </c>
      <c r="I4" s="18" t="s">
        <v>43</v>
      </c>
      <c r="J4" s="18" t="s">
        <v>44</v>
      </c>
      <c r="K4" s="18" t="s">
        <v>160</v>
      </c>
      <c r="L4" s="14" t="s">
        <v>45</v>
      </c>
      <c r="M4" s="14"/>
      <c r="N4" s="14"/>
      <c r="O4" s="10"/>
      <c r="P4" s="18" t="s">
        <v>47</v>
      </c>
      <c r="Q4" s="18" t="s">
        <v>48</v>
      </c>
      <c r="R4" s="14" t="s">
        <v>49</v>
      </c>
      <c r="S4" s="14"/>
      <c r="T4" s="14"/>
      <c r="U4" s="18" t="s">
        <v>51</v>
      </c>
      <c r="V4" s="18"/>
      <c r="W4" s="18" t="s">
        <v>52</v>
      </c>
      <c r="X4" s="18" t="s">
        <v>53</v>
      </c>
      <c r="Y4" s="18" t="s">
        <v>54</v>
      </c>
      <c r="Z4" s="10"/>
      <c r="AA4" s="18" t="s">
        <v>74</v>
      </c>
      <c r="AB4" s="18"/>
      <c r="AC4" s="7" t="s">
        <v>55</v>
      </c>
    </row>
    <row r="5" spans="1:29" x14ac:dyDescent="0.25">
      <c r="A5" s="10"/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161</v>
      </c>
      <c r="N5" s="18" t="s">
        <v>162</v>
      </c>
      <c r="O5" s="10"/>
      <c r="P5" s="18"/>
      <c r="Q5" s="18"/>
      <c r="R5" s="18" t="s">
        <v>50</v>
      </c>
      <c r="S5" s="18" t="s">
        <v>164</v>
      </c>
      <c r="T5" s="18" t="s">
        <v>165</v>
      </c>
      <c r="U5" s="18"/>
      <c r="V5" s="18"/>
      <c r="W5" s="18"/>
      <c r="X5" s="18"/>
      <c r="Y5" s="18"/>
      <c r="Z5" s="10"/>
      <c r="AA5" s="18"/>
      <c r="AB5" s="18"/>
      <c r="AC5" s="7"/>
    </row>
    <row r="6" spans="1:29" ht="38.25" x14ac:dyDescent="0.25">
      <c r="A6" s="10"/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O6" s="10"/>
      <c r="P6" s="30" t="str">
        <f>HLOOKUP(P4,'gaku-jg'!4:8,3,0)</f>
        <v>Trading
Gains/Losses</v>
      </c>
      <c r="Q6" s="30" t="str">
        <f>HLOOKUP(Q4,'gaku-jg'!4:8,3,0)</f>
        <v>GDI</v>
      </c>
      <c r="R6" s="33" t="str">
        <f>HLOOKUP(R4,'gaku-jg'!4:8,3,0)</f>
        <v>Income from /to the Rest of the World</v>
      </c>
      <c r="S6" s="32"/>
      <c r="T6" s="32"/>
      <c r="U6" s="30" t="str">
        <f>HLOOKUP(U4,'gaku-jg'!4:8,3,0)</f>
        <v>GNI</v>
      </c>
      <c r="V6" s="30"/>
      <c r="W6" s="30" t="str">
        <f>HLOOKUP(W4,'gaku-jg'!4:8,3,0)</f>
        <v>Domestic
Demand</v>
      </c>
      <c r="X6" s="30" t="str">
        <f>HLOOKUP(X4,'gaku-jg'!4:8,3,0)</f>
        <v>Private
Demand</v>
      </c>
      <c r="Y6" s="30" t="str">
        <f>HLOOKUP(Y4,'gaku-jg'!4:8,3,0)</f>
        <v>Public
Demand</v>
      </c>
      <c r="Z6" s="10"/>
      <c r="AA6" s="30" t="str">
        <f>HLOOKUP(AA4,'gaku-jg'!4:8,3,0)</f>
        <v>Gross Fixed Capital
Formation</v>
      </c>
      <c r="AB6" s="30"/>
      <c r="AC6" s="31" t="str">
        <f>HLOOKUP(AC4,'gaku-jg'!4:8,3,0)</f>
        <v>Final Sales of Domestic Product</v>
      </c>
    </row>
    <row r="7" spans="1:29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/>
      <c r="Q7" s="30"/>
      <c r="R7" s="30" t="str">
        <f>HLOOKUP(R5,'gaku-jg'!5:9,3,0)</f>
        <v>Net</v>
      </c>
      <c r="S7" s="30" t="str">
        <f>HLOOKUP(S5,'gaku-jg'!5:9,3,0)</f>
        <v>Receipt</v>
      </c>
      <c r="T7" s="30" t="str">
        <f>HLOOKUP(T5,'gaku-jg'!5:9,3,0)</f>
        <v>Payment</v>
      </c>
      <c r="U7" s="30"/>
      <c r="V7" s="30"/>
      <c r="W7" s="30"/>
      <c r="X7" s="30"/>
      <c r="Y7" s="30"/>
      <c r="Z7" s="18"/>
      <c r="AA7" s="30"/>
      <c r="AB7" s="30"/>
      <c r="AC7" s="31"/>
    </row>
    <row r="8" spans="1:29" ht="28.5" x14ac:dyDescent="0.25">
      <c r="A8" s="18"/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O8" s="18"/>
      <c r="P8" s="18" t="str">
        <f>HLOOKUP(P6,'gaku-jg'!6:10,3,0)</f>
        <v>교역이득</v>
      </c>
      <c r="Q8" s="18" t="str">
        <f>HLOOKUP(Q6,'gaku-jg'!6:10,3,0)</f>
        <v>국내총소득</v>
      </c>
      <c r="R8" s="14" t="str">
        <f>HLOOKUP(R6,'gaku-jg'!6:10,3,0)</f>
        <v>해외로부터의 소득</v>
      </c>
      <c r="S8" s="14"/>
      <c r="T8" s="14"/>
      <c r="U8" s="18" t="str">
        <f>HLOOKUP(U6,'gaku-jg'!6:10,3,0)</f>
        <v>국민총소득</v>
      </c>
      <c r="V8" s="18"/>
      <c r="W8" s="18" t="str">
        <f>HLOOKUP(W6,'gaku-jg'!6:10,3,0)</f>
        <v>국내수요</v>
      </c>
      <c r="X8" s="18" t="str">
        <f>HLOOKUP(X6,'gaku-jg'!6:10,3,0)</f>
        <v>민간수요</v>
      </c>
      <c r="Y8" s="18" t="str">
        <f>HLOOKUP(Y6,'gaku-jg'!6:10,3,0)</f>
        <v>공적수요</v>
      </c>
      <c r="Z8" s="18"/>
      <c r="AA8" s="18" t="str">
        <f>HLOOKUP(AA6,'gaku-jg'!6:10,3,0)</f>
        <v>총고정
자본형성</v>
      </c>
      <c r="AB8" s="18"/>
      <c r="AC8" s="7" t="str">
        <f>HLOOKUP(AC6,'gaku-jg'!6:10,3,0)</f>
        <v>최종수요</v>
      </c>
    </row>
    <row r="9" spans="1:29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/>
      <c r="Q9" s="3"/>
      <c r="R9" s="3" t="str">
        <f>HLOOKUP(R7,'gaku-jg'!7:11,3,0)</f>
        <v>순수취</v>
      </c>
      <c r="S9" s="3" t="str">
        <f>HLOOKUP(S7,'gaku-jg'!7:11,3,0)</f>
        <v>수취</v>
      </c>
      <c r="T9" s="3" t="str">
        <f>HLOOKUP(T7,'gaku-jg'!7:11,3,0)</f>
        <v>지불</v>
      </c>
      <c r="U9" s="3"/>
      <c r="V9" s="3"/>
      <c r="W9" s="3"/>
      <c r="X9" s="3"/>
      <c r="Y9" s="3"/>
      <c r="Z9" s="3"/>
      <c r="AA9" s="3"/>
      <c r="AB9" s="3"/>
      <c r="AC9" s="8"/>
    </row>
    <row r="10" spans="1:29" x14ac:dyDescent="0.25">
      <c r="A10" s="9" t="s">
        <v>13</v>
      </c>
      <c r="B10" s="24">
        <v>0.7</v>
      </c>
      <c r="C10" s="25">
        <v>1.9</v>
      </c>
      <c r="D10" s="25">
        <v>2.1</v>
      </c>
      <c r="E10" s="25">
        <v>2.5</v>
      </c>
      <c r="F10" s="25">
        <v>1.4</v>
      </c>
      <c r="G10" s="25">
        <v>2.6</v>
      </c>
      <c r="H10" s="25" t="s">
        <v>157</v>
      </c>
      <c r="I10" s="25">
        <v>0.3</v>
      </c>
      <c r="J10" s="25">
        <v>-2.2999999999999998</v>
      </c>
      <c r="K10" s="25" t="s">
        <v>157</v>
      </c>
      <c r="L10" s="25" t="s">
        <v>157</v>
      </c>
      <c r="M10" s="25">
        <v>6.1</v>
      </c>
      <c r="N10" s="25">
        <v>6.6</v>
      </c>
      <c r="O10" s="25"/>
      <c r="P10" s="25" t="s">
        <v>157</v>
      </c>
      <c r="Q10" s="25">
        <v>0.5</v>
      </c>
      <c r="R10" s="25" t="s">
        <v>157</v>
      </c>
      <c r="S10" s="25">
        <v>3.6</v>
      </c>
      <c r="T10" s="25">
        <v>15.4</v>
      </c>
      <c r="U10" s="25">
        <v>0.4</v>
      </c>
      <c r="V10" s="25"/>
      <c r="W10" s="25">
        <v>1</v>
      </c>
      <c r="X10" s="25">
        <v>1.4</v>
      </c>
      <c r="Y10" s="25">
        <v>-0.3</v>
      </c>
      <c r="Z10" s="25"/>
      <c r="AA10" s="25">
        <v>1.3</v>
      </c>
      <c r="AB10" s="25"/>
      <c r="AC10" s="26">
        <v>1.2</v>
      </c>
    </row>
    <row r="11" spans="1:29" x14ac:dyDescent="0.25">
      <c r="A11" s="9" t="s">
        <v>2</v>
      </c>
      <c r="B11" s="24">
        <v>-1.8</v>
      </c>
      <c r="C11" s="25">
        <v>-4.9000000000000004</v>
      </c>
      <c r="D11" s="25">
        <v>-4.9000000000000004</v>
      </c>
      <c r="E11" s="25">
        <v>-5.9</v>
      </c>
      <c r="F11" s="25">
        <v>-8.5</v>
      </c>
      <c r="G11" s="25">
        <v>-2</v>
      </c>
      <c r="H11" s="25" t="s">
        <v>157</v>
      </c>
      <c r="I11" s="25">
        <v>-0.3</v>
      </c>
      <c r="J11" s="25">
        <v>-3.4</v>
      </c>
      <c r="K11" s="25" t="s">
        <v>157</v>
      </c>
      <c r="L11" s="25" t="s">
        <v>157</v>
      </c>
      <c r="M11" s="25">
        <v>1.4</v>
      </c>
      <c r="N11" s="25">
        <v>-4.2</v>
      </c>
      <c r="O11" s="25"/>
      <c r="P11" s="25" t="s">
        <v>157</v>
      </c>
      <c r="Q11" s="25">
        <v>-1.5</v>
      </c>
      <c r="R11" s="25" t="s">
        <v>157</v>
      </c>
      <c r="S11" s="25">
        <v>0.9</v>
      </c>
      <c r="T11" s="25">
        <v>3.6</v>
      </c>
      <c r="U11" s="25">
        <v>-1.5</v>
      </c>
      <c r="V11" s="25"/>
      <c r="W11" s="25">
        <v>-2.7</v>
      </c>
      <c r="X11" s="25">
        <v>-3.3</v>
      </c>
      <c r="Y11" s="25">
        <v>-0.9</v>
      </c>
      <c r="Z11" s="25"/>
      <c r="AA11" s="25">
        <v>-3.4</v>
      </c>
      <c r="AB11" s="25"/>
      <c r="AC11" s="26">
        <v>-2.7</v>
      </c>
    </row>
    <row r="12" spans="1:29" x14ac:dyDescent="0.25">
      <c r="A12" s="9" t="s">
        <v>1</v>
      </c>
      <c r="B12" s="24">
        <v>0.1</v>
      </c>
      <c r="C12" s="25">
        <v>0.9</v>
      </c>
      <c r="D12" s="25">
        <v>1</v>
      </c>
      <c r="E12" s="25">
        <v>1.2</v>
      </c>
      <c r="F12" s="25">
        <v>-5</v>
      </c>
      <c r="G12" s="25">
        <v>0.6</v>
      </c>
      <c r="H12" s="25" t="s">
        <v>157</v>
      </c>
      <c r="I12" s="25">
        <v>0.7</v>
      </c>
      <c r="J12" s="25">
        <v>2.8</v>
      </c>
      <c r="K12" s="25" t="s">
        <v>157</v>
      </c>
      <c r="L12" s="25" t="s">
        <v>157</v>
      </c>
      <c r="M12" s="25">
        <v>1.5</v>
      </c>
      <c r="N12" s="25">
        <v>1.6</v>
      </c>
      <c r="O12" s="25"/>
      <c r="P12" s="25" t="s">
        <v>157</v>
      </c>
      <c r="Q12" s="25">
        <v>0</v>
      </c>
      <c r="R12" s="25" t="s">
        <v>157</v>
      </c>
      <c r="S12" s="25">
        <v>7.9</v>
      </c>
      <c r="T12" s="25">
        <v>2.2999999999999998</v>
      </c>
      <c r="U12" s="25">
        <v>0.4</v>
      </c>
      <c r="V12" s="25"/>
      <c r="W12" s="25">
        <v>0.2</v>
      </c>
      <c r="X12" s="25">
        <v>-0.2</v>
      </c>
      <c r="Y12" s="25">
        <v>1.1000000000000001</v>
      </c>
      <c r="Z12" s="25"/>
      <c r="AA12" s="25">
        <v>0.2</v>
      </c>
      <c r="AB12" s="25"/>
      <c r="AC12" s="26">
        <v>0.6</v>
      </c>
    </row>
    <row r="13" spans="1:29" x14ac:dyDescent="0.25">
      <c r="A13" s="9" t="s">
        <v>0</v>
      </c>
      <c r="B13" s="24">
        <v>0.5</v>
      </c>
      <c r="C13" s="25">
        <v>0.2</v>
      </c>
      <c r="D13" s="25">
        <v>0.2</v>
      </c>
      <c r="E13" s="25">
        <v>0.2</v>
      </c>
      <c r="F13" s="25">
        <v>0.2</v>
      </c>
      <c r="G13" s="25">
        <v>0.8</v>
      </c>
      <c r="H13" s="25" t="s">
        <v>157</v>
      </c>
      <c r="I13" s="25">
        <v>0.2</v>
      </c>
      <c r="J13" s="25">
        <v>0.6</v>
      </c>
      <c r="K13" s="25" t="s">
        <v>157</v>
      </c>
      <c r="L13" s="25" t="s">
        <v>157</v>
      </c>
      <c r="M13" s="25">
        <v>3</v>
      </c>
      <c r="N13" s="25">
        <v>0.3</v>
      </c>
      <c r="O13" s="25"/>
      <c r="P13" s="25" t="s">
        <v>157</v>
      </c>
      <c r="Q13" s="25">
        <v>0.7</v>
      </c>
      <c r="R13" s="25" t="s">
        <v>157</v>
      </c>
      <c r="S13" s="25">
        <v>11.4</v>
      </c>
      <c r="T13" s="25">
        <v>7.5</v>
      </c>
      <c r="U13" s="25">
        <v>1.2</v>
      </c>
      <c r="V13" s="25"/>
      <c r="W13" s="25">
        <v>0</v>
      </c>
      <c r="X13" s="25">
        <v>0</v>
      </c>
      <c r="Y13" s="25">
        <v>0.2</v>
      </c>
      <c r="Z13" s="25"/>
      <c r="AA13" s="25">
        <v>0.6</v>
      </c>
      <c r="AB13" s="25"/>
      <c r="AC13" s="26">
        <v>0.8</v>
      </c>
    </row>
    <row r="14" spans="1:29" x14ac:dyDescent="0.25">
      <c r="A14" s="9" t="s">
        <v>12</v>
      </c>
      <c r="B14" s="24">
        <v>1.5</v>
      </c>
      <c r="C14" s="25">
        <v>0.5</v>
      </c>
      <c r="D14" s="25">
        <v>0.4</v>
      </c>
      <c r="E14" s="25">
        <v>0.5</v>
      </c>
      <c r="F14" s="25">
        <v>2.6</v>
      </c>
      <c r="G14" s="25">
        <v>5</v>
      </c>
      <c r="H14" s="25" t="s">
        <v>157</v>
      </c>
      <c r="I14" s="25">
        <v>0.9</v>
      </c>
      <c r="J14" s="25">
        <v>-4.7</v>
      </c>
      <c r="K14" s="25" t="s">
        <v>157</v>
      </c>
      <c r="L14" s="25" t="s">
        <v>157</v>
      </c>
      <c r="M14" s="25">
        <v>1.5</v>
      </c>
      <c r="N14" s="25">
        <v>1</v>
      </c>
      <c r="O14" s="25"/>
      <c r="P14" s="25" t="s">
        <v>157</v>
      </c>
      <c r="Q14" s="25">
        <v>2.4</v>
      </c>
      <c r="R14" s="25" t="s">
        <v>157</v>
      </c>
      <c r="S14" s="25">
        <v>-7.2</v>
      </c>
      <c r="T14" s="25">
        <v>0.2</v>
      </c>
      <c r="U14" s="25">
        <v>1.9</v>
      </c>
      <c r="V14" s="25"/>
      <c r="W14" s="25">
        <v>1.4</v>
      </c>
      <c r="X14" s="25">
        <v>1.9</v>
      </c>
      <c r="Y14" s="25">
        <v>-0.2</v>
      </c>
      <c r="Z14" s="25"/>
      <c r="AA14" s="25">
        <v>2.6</v>
      </c>
      <c r="AB14" s="25"/>
      <c r="AC14" s="26">
        <v>1.2</v>
      </c>
    </row>
    <row r="15" spans="1:29" x14ac:dyDescent="0.25">
      <c r="A15" s="9" t="s">
        <v>2</v>
      </c>
      <c r="B15" s="24">
        <v>0.2</v>
      </c>
      <c r="C15" s="25">
        <v>0.1</v>
      </c>
      <c r="D15" s="25">
        <v>0</v>
      </c>
      <c r="E15" s="25">
        <v>0</v>
      </c>
      <c r="F15" s="25">
        <v>2</v>
      </c>
      <c r="G15" s="25">
        <v>-1.4</v>
      </c>
      <c r="H15" s="25" t="s">
        <v>157</v>
      </c>
      <c r="I15" s="25">
        <v>0.1</v>
      </c>
      <c r="J15" s="25">
        <v>-0.8</v>
      </c>
      <c r="K15" s="25" t="s">
        <v>157</v>
      </c>
      <c r="L15" s="25" t="s">
        <v>157</v>
      </c>
      <c r="M15" s="25">
        <v>-3.4</v>
      </c>
      <c r="N15" s="25">
        <v>-2.2000000000000002</v>
      </c>
      <c r="O15" s="25"/>
      <c r="P15" s="25" t="s">
        <v>157</v>
      </c>
      <c r="Q15" s="25">
        <v>0.4</v>
      </c>
      <c r="R15" s="25" t="s">
        <v>157</v>
      </c>
      <c r="S15" s="25">
        <v>4.9000000000000004</v>
      </c>
      <c r="T15" s="25">
        <v>1.4</v>
      </c>
      <c r="U15" s="25">
        <v>0.7</v>
      </c>
      <c r="V15" s="25"/>
      <c r="W15" s="25">
        <v>0.3</v>
      </c>
      <c r="X15" s="25">
        <v>0.5</v>
      </c>
      <c r="Y15" s="25">
        <v>-0.2</v>
      </c>
      <c r="Z15" s="25"/>
      <c r="AA15" s="25">
        <v>-0.8</v>
      </c>
      <c r="AB15" s="25"/>
      <c r="AC15" s="26">
        <v>-0.3</v>
      </c>
    </row>
    <row r="16" spans="1:29" x14ac:dyDescent="0.25">
      <c r="A16" s="9" t="s">
        <v>1</v>
      </c>
      <c r="B16" s="24">
        <v>0.1</v>
      </c>
      <c r="C16" s="25">
        <v>0.3</v>
      </c>
      <c r="D16" s="25">
        <v>0.2</v>
      </c>
      <c r="E16" s="25">
        <v>0.3</v>
      </c>
      <c r="F16" s="25">
        <v>0.5</v>
      </c>
      <c r="G16" s="25">
        <v>1.4</v>
      </c>
      <c r="H16" s="25" t="s">
        <v>157</v>
      </c>
      <c r="I16" s="25">
        <v>0.5</v>
      </c>
      <c r="J16" s="25">
        <v>0</v>
      </c>
      <c r="K16" s="25" t="s">
        <v>157</v>
      </c>
      <c r="L16" s="25" t="s">
        <v>157</v>
      </c>
      <c r="M16" s="25">
        <v>2.6</v>
      </c>
      <c r="N16" s="25">
        <v>2.8</v>
      </c>
      <c r="O16" s="25"/>
      <c r="P16" s="25" t="s">
        <v>157</v>
      </c>
      <c r="Q16" s="25">
        <v>0.3</v>
      </c>
      <c r="R16" s="25" t="s">
        <v>157</v>
      </c>
      <c r="S16" s="25">
        <v>0.9</v>
      </c>
      <c r="T16" s="25">
        <v>7.4</v>
      </c>
      <c r="U16" s="25">
        <v>0.2</v>
      </c>
      <c r="V16" s="25"/>
      <c r="W16" s="25">
        <v>0.2</v>
      </c>
      <c r="X16" s="25">
        <v>0.2</v>
      </c>
      <c r="Y16" s="25">
        <v>0.4</v>
      </c>
      <c r="Z16" s="25"/>
      <c r="AA16" s="25">
        <v>1</v>
      </c>
      <c r="AB16" s="25"/>
      <c r="AC16" s="26">
        <v>0.4</v>
      </c>
    </row>
    <row r="17" spans="1:29" x14ac:dyDescent="0.25">
      <c r="A17" s="9" t="s">
        <v>0</v>
      </c>
      <c r="B17" s="24">
        <v>-0.2</v>
      </c>
      <c r="C17" s="25">
        <v>-0.7</v>
      </c>
      <c r="D17" s="25">
        <v>-0.7</v>
      </c>
      <c r="E17" s="25">
        <v>-0.9</v>
      </c>
      <c r="F17" s="25">
        <v>-0.1</v>
      </c>
      <c r="G17" s="25">
        <v>-0.2</v>
      </c>
      <c r="H17" s="25" t="s">
        <v>157</v>
      </c>
      <c r="I17" s="25">
        <v>0.8</v>
      </c>
      <c r="J17" s="25">
        <v>2.6</v>
      </c>
      <c r="K17" s="25" t="s">
        <v>157</v>
      </c>
      <c r="L17" s="25" t="s">
        <v>157</v>
      </c>
      <c r="M17" s="25">
        <v>-1.1000000000000001</v>
      </c>
      <c r="N17" s="25">
        <v>-0.6</v>
      </c>
      <c r="O17" s="25"/>
      <c r="P17" s="25" t="s">
        <v>157</v>
      </c>
      <c r="Q17" s="25">
        <v>0</v>
      </c>
      <c r="R17" s="25" t="s">
        <v>157</v>
      </c>
      <c r="S17" s="25">
        <v>4</v>
      </c>
      <c r="T17" s="25">
        <v>3</v>
      </c>
      <c r="U17" s="25">
        <v>0.2</v>
      </c>
      <c r="V17" s="25"/>
      <c r="W17" s="25">
        <v>-0.1</v>
      </c>
      <c r="X17" s="25">
        <v>-0.5</v>
      </c>
      <c r="Y17" s="25">
        <v>1.2</v>
      </c>
      <c r="Z17" s="25"/>
      <c r="AA17" s="25">
        <v>0.4</v>
      </c>
      <c r="AB17" s="25"/>
      <c r="AC17" s="26">
        <v>-0.2</v>
      </c>
    </row>
    <row r="18" spans="1:29" x14ac:dyDescent="0.25">
      <c r="A18" s="9" t="s">
        <v>11</v>
      </c>
      <c r="B18" s="24">
        <v>0.7</v>
      </c>
      <c r="C18" s="25">
        <v>0.1</v>
      </c>
      <c r="D18" s="25">
        <v>0.1</v>
      </c>
      <c r="E18" s="25">
        <v>0.1</v>
      </c>
      <c r="F18" s="25">
        <v>0</v>
      </c>
      <c r="G18" s="25">
        <v>-0.6</v>
      </c>
      <c r="H18" s="25" t="s">
        <v>157</v>
      </c>
      <c r="I18" s="25">
        <v>1.2</v>
      </c>
      <c r="J18" s="25">
        <v>2.8</v>
      </c>
      <c r="K18" s="25" t="s">
        <v>157</v>
      </c>
      <c r="L18" s="25" t="s">
        <v>157</v>
      </c>
      <c r="M18" s="25">
        <v>0.8</v>
      </c>
      <c r="N18" s="25">
        <v>-1.2</v>
      </c>
      <c r="O18" s="25"/>
      <c r="P18" s="25" t="s">
        <v>157</v>
      </c>
      <c r="Q18" s="25">
        <v>1.5</v>
      </c>
      <c r="R18" s="25" t="s">
        <v>157</v>
      </c>
      <c r="S18" s="25">
        <v>-6.4</v>
      </c>
      <c r="T18" s="25">
        <v>-2</v>
      </c>
      <c r="U18" s="25">
        <v>1.1000000000000001</v>
      </c>
      <c r="V18" s="25"/>
      <c r="W18" s="25">
        <v>0.4</v>
      </c>
      <c r="X18" s="25">
        <v>0</v>
      </c>
      <c r="Y18" s="25">
        <v>1.6</v>
      </c>
      <c r="Z18" s="25"/>
      <c r="AA18" s="25">
        <v>0.2</v>
      </c>
      <c r="AB18" s="25"/>
      <c r="AC18" s="26">
        <v>0.7</v>
      </c>
    </row>
    <row r="19" spans="1:29" x14ac:dyDescent="0.25">
      <c r="A19" s="9" t="s">
        <v>2</v>
      </c>
      <c r="B19" s="24">
        <v>-0.2</v>
      </c>
      <c r="C19" s="25">
        <v>-0.6</v>
      </c>
      <c r="D19" s="25">
        <v>-0.7</v>
      </c>
      <c r="E19" s="25">
        <v>-0.9</v>
      </c>
      <c r="F19" s="25">
        <v>2.9</v>
      </c>
      <c r="G19" s="25">
        <v>0.2</v>
      </c>
      <c r="H19" s="25" t="s">
        <v>157</v>
      </c>
      <c r="I19" s="25">
        <v>-0.9</v>
      </c>
      <c r="J19" s="25">
        <v>-2.9</v>
      </c>
      <c r="K19" s="25" t="s">
        <v>157</v>
      </c>
      <c r="L19" s="25" t="s">
        <v>157</v>
      </c>
      <c r="M19" s="25">
        <v>-0.6</v>
      </c>
      <c r="N19" s="25">
        <v>-1.2</v>
      </c>
      <c r="O19" s="25"/>
      <c r="P19" s="25" t="s">
        <v>157</v>
      </c>
      <c r="Q19" s="25">
        <v>-0.2</v>
      </c>
      <c r="R19" s="25" t="s">
        <v>157</v>
      </c>
      <c r="S19" s="25">
        <v>-2</v>
      </c>
      <c r="T19" s="25">
        <v>5.9</v>
      </c>
      <c r="U19" s="25">
        <v>-0.4</v>
      </c>
      <c r="V19" s="25"/>
      <c r="W19" s="25">
        <v>-0.3</v>
      </c>
      <c r="X19" s="25">
        <v>0.1</v>
      </c>
      <c r="Y19" s="25">
        <v>-1.4</v>
      </c>
      <c r="Z19" s="25"/>
      <c r="AA19" s="25">
        <v>0</v>
      </c>
      <c r="AB19" s="25"/>
      <c r="AC19" s="26">
        <v>-0.4</v>
      </c>
    </row>
    <row r="20" spans="1:29" x14ac:dyDescent="0.25">
      <c r="A20" s="9" t="s">
        <v>1</v>
      </c>
      <c r="B20" s="24">
        <v>0.2</v>
      </c>
      <c r="C20" s="25">
        <v>0.4</v>
      </c>
      <c r="D20" s="25">
        <v>0.4</v>
      </c>
      <c r="E20" s="25">
        <v>0.4</v>
      </c>
      <c r="F20" s="25">
        <v>1.7</v>
      </c>
      <c r="G20" s="25">
        <v>0.5</v>
      </c>
      <c r="H20" s="25" t="s">
        <v>157</v>
      </c>
      <c r="I20" s="25">
        <v>0.4</v>
      </c>
      <c r="J20" s="25">
        <v>0.2</v>
      </c>
      <c r="K20" s="25" t="s">
        <v>157</v>
      </c>
      <c r="L20" s="25" t="s">
        <v>157</v>
      </c>
      <c r="M20" s="25">
        <v>2.2000000000000002</v>
      </c>
      <c r="N20" s="25">
        <v>0.5</v>
      </c>
      <c r="O20" s="25"/>
      <c r="P20" s="25" t="s">
        <v>157</v>
      </c>
      <c r="Q20" s="25">
        <v>0.2</v>
      </c>
      <c r="R20" s="25" t="s">
        <v>157</v>
      </c>
      <c r="S20" s="25">
        <v>-1.4</v>
      </c>
      <c r="T20" s="25">
        <v>3.2</v>
      </c>
      <c r="U20" s="25">
        <v>0</v>
      </c>
      <c r="V20" s="25"/>
      <c r="W20" s="25">
        <v>-0.1</v>
      </c>
      <c r="X20" s="25">
        <v>-0.2</v>
      </c>
      <c r="Y20" s="25">
        <v>0.3</v>
      </c>
      <c r="Z20" s="25"/>
      <c r="AA20" s="25">
        <v>0.6</v>
      </c>
      <c r="AB20" s="25"/>
      <c r="AC20" s="26">
        <v>0.7</v>
      </c>
    </row>
    <row r="21" spans="1:29" x14ac:dyDescent="0.25">
      <c r="A21" s="9" t="s">
        <v>0</v>
      </c>
      <c r="B21" s="24">
        <v>0.1</v>
      </c>
      <c r="C21" s="25">
        <v>0.2</v>
      </c>
      <c r="D21" s="25">
        <v>0.2</v>
      </c>
      <c r="E21" s="25">
        <v>0.3</v>
      </c>
      <c r="F21" s="25">
        <v>0.5</v>
      </c>
      <c r="G21" s="25">
        <v>0.7</v>
      </c>
      <c r="H21" s="25" t="s">
        <v>157</v>
      </c>
      <c r="I21" s="25">
        <v>0</v>
      </c>
      <c r="J21" s="25">
        <v>0.1</v>
      </c>
      <c r="K21" s="25" t="s">
        <v>157</v>
      </c>
      <c r="L21" s="25" t="s">
        <v>157</v>
      </c>
      <c r="M21" s="25">
        <v>2.2000000000000002</v>
      </c>
      <c r="N21" s="25">
        <v>1.3</v>
      </c>
      <c r="O21" s="25"/>
      <c r="P21" s="25" t="s">
        <v>157</v>
      </c>
      <c r="Q21" s="25">
        <v>-0.1</v>
      </c>
      <c r="R21" s="25" t="s">
        <v>157</v>
      </c>
      <c r="S21" s="25">
        <v>0.6</v>
      </c>
      <c r="T21" s="25">
        <v>0</v>
      </c>
      <c r="U21" s="25">
        <v>-0.1</v>
      </c>
      <c r="V21" s="25"/>
      <c r="W21" s="25">
        <v>0</v>
      </c>
      <c r="X21" s="25">
        <v>0</v>
      </c>
      <c r="Y21" s="25">
        <v>0</v>
      </c>
      <c r="Z21" s="25"/>
      <c r="AA21" s="25">
        <v>0.6</v>
      </c>
      <c r="AB21" s="25"/>
      <c r="AC21" s="26">
        <v>0.4</v>
      </c>
    </row>
    <row r="22" spans="1:29" x14ac:dyDescent="0.25">
      <c r="A22" s="9" t="s">
        <v>10</v>
      </c>
      <c r="B22" s="24">
        <v>0.8</v>
      </c>
      <c r="C22" s="25">
        <v>0.5</v>
      </c>
      <c r="D22" s="25">
        <v>0.5</v>
      </c>
      <c r="E22" s="25">
        <v>0.6</v>
      </c>
      <c r="F22" s="25">
        <v>-1</v>
      </c>
      <c r="G22" s="25">
        <v>0.3</v>
      </c>
      <c r="H22" s="25" t="s">
        <v>157</v>
      </c>
      <c r="I22" s="25">
        <v>0.3</v>
      </c>
      <c r="J22" s="25">
        <v>0.9</v>
      </c>
      <c r="K22" s="25" t="s">
        <v>157</v>
      </c>
      <c r="L22" s="25" t="s">
        <v>157</v>
      </c>
      <c r="M22" s="25">
        <v>2.4</v>
      </c>
      <c r="N22" s="25">
        <v>1.2</v>
      </c>
      <c r="O22" s="25"/>
      <c r="P22" s="25" t="s">
        <v>157</v>
      </c>
      <c r="Q22" s="25">
        <v>0.3</v>
      </c>
      <c r="R22" s="25" t="s">
        <v>157</v>
      </c>
      <c r="S22" s="25">
        <v>9.5</v>
      </c>
      <c r="T22" s="25">
        <v>4</v>
      </c>
      <c r="U22" s="25">
        <v>0.7</v>
      </c>
      <c r="V22" s="25"/>
      <c r="W22" s="25">
        <v>0.6</v>
      </c>
      <c r="X22" s="25">
        <v>0.6</v>
      </c>
      <c r="Y22" s="25">
        <v>0.5</v>
      </c>
      <c r="Z22" s="25"/>
      <c r="AA22" s="25">
        <v>0.2</v>
      </c>
      <c r="AB22" s="25"/>
      <c r="AC22" s="26">
        <v>0.6</v>
      </c>
    </row>
    <row r="23" spans="1:29" x14ac:dyDescent="0.25">
      <c r="A23" s="9" t="s">
        <v>2</v>
      </c>
      <c r="B23" s="24">
        <v>0.4</v>
      </c>
      <c r="C23" s="25">
        <v>0.6</v>
      </c>
      <c r="D23" s="25">
        <v>0.6</v>
      </c>
      <c r="E23" s="25">
        <v>0.7</v>
      </c>
      <c r="F23" s="25">
        <v>1</v>
      </c>
      <c r="G23" s="25">
        <v>0.8</v>
      </c>
      <c r="H23" s="25" t="s">
        <v>157</v>
      </c>
      <c r="I23" s="25">
        <v>-0.4</v>
      </c>
      <c r="J23" s="25">
        <v>1</v>
      </c>
      <c r="K23" s="25" t="s">
        <v>157</v>
      </c>
      <c r="L23" s="25" t="s">
        <v>157</v>
      </c>
      <c r="M23" s="25">
        <v>0</v>
      </c>
      <c r="N23" s="25">
        <v>1.1000000000000001</v>
      </c>
      <c r="O23" s="25"/>
      <c r="P23" s="25" t="s">
        <v>157</v>
      </c>
      <c r="Q23" s="25">
        <v>0.4</v>
      </c>
      <c r="R23" s="25" t="s">
        <v>157</v>
      </c>
      <c r="S23" s="25">
        <v>-3.1</v>
      </c>
      <c r="T23" s="25">
        <v>1.6</v>
      </c>
      <c r="U23" s="25">
        <v>0.1</v>
      </c>
      <c r="V23" s="25"/>
      <c r="W23" s="25">
        <v>0.6</v>
      </c>
      <c r="X23" s="25">
        <v>0.7</v>
      </c>
      <c r="Y23" s="25">
        <v>0.1</v>
      </c>
      <c r="Z23" s="25"/>
      <c r="AA23" s="25">
        <v>0.9</v>
      </c>
      <c r="AB23" s="25"/>
      <c r="AC23" s="26">
        <v>0.3</v>
      </c>
    </row>
    <row r="24" spans="1:29" x14ac:dyDescent="0.25">
      <c r="A24" s="9" t="s">
        <v>1</v>
      </c>
      <c r="B24" s="24">
        <v>0.9</v>
      </c>
      <c r="C24" s="25">
        <v>-0.3</v>
      </c>
      <c r="D24" s="25">
        <v>-0.4</v>
      </c>
      <c r="E24" s="25">
        <v>-0.4</v>
      </c>
      <c r="F24" s="25">
        <v>-0.8</v>
      </c>
      <c r="G24" s="25">
        <v>1.1000000000000001</v>
      </c>
      <c r="H24" s="25" t="s">
        <v>157</v>
      </c>
      <c r="I24" s="25">
        <v>0.4</v>
      </c>
      <c r="J24" s="25">
        <v>-2</v>
      </c>
      <c r="K24" s="25" t="s">
        <v>157</v>
      </c>
      <c r="L24" s="25" t="s">
        <v>157</v>
      </c>
      <c r="M24" s="25">
        <v>2.5</v>
      </c>
      <c r="N24" s="25">
        <v>-0.7</v>
      </c>
      <c r="O24" s="25"/>
      <c r="P24" s="25" t="s">
        <v>157</v>
      </c>
      <c r="Q24" s="25">
        <v>1.1000000000000001</v>
      </c>
      <c r="R24" s="25" t="s">
        <v>157</v>
      </c>
      <c r="S24" s="25">
        <v>3.7</v>
      </c>
      <c r="T24" s="25">
        <v>-2.5</v>
      </c>
      <c r="U24" s="25">
        <v>1.3</v>
      </c>
      <c r="V24" s="25"/>
      <c r="W24" s="25">
        <v>0.4</v>
      </c>
      <c r="X24" s="25">
        <v>0.5</v>
      </c>
      <c r="Y24" s="25">
        <v>-0.1</v>
      </c>
      <c r="Z24" s="25"/>
      <c r="AA24" s="25">
        <v>0.2</v>
      </c>
      <c r="AB24" s="25"/>
      <c r="AC24" s="26">
        <v>0.5</v>
      </c>
    </row>
    <row r="25" spans="1:29" x14ac:dyDescent="0.25">
      <c r="A25" s="9" t="s">
        <v>0</v>
      </c>
      <c r="B25" s="24">
        <v>0</v>
      </c>
      <c r="C25" s="25">
        <v>0.3</v>
      </c>
      <c r="D25" s="25">
        <v>0.4</v>
      </c>
      <c r="E25" s="25">
        <v>0.4</v>
      </c>
      <c r="F25" s="25">
        <v>-2.9</v>
      </c>
      <c r="G25" s="25">
        <v>0.4</v>
      </c>
      <c r="H25" s="25" t="s">
        <v>157</v>
      </c>
      <c r="I25" s="25">
        <v>0</v>
      </c>
      <c r="J25" s="25">
        <v>0.3</v>
      </c>
      <c r="K25" s="25" t="s">
        <v>157</v>
      </c>
      <c r="L25" s="25" t="s">
        <v>157</v>
      </c>
      <c r="M25" s="25">
        <v>1.1000000000000001</v>
      </c>
      <c r="N25" s="25">
        <v>2.8</v>
      </c>
      <c r="O25" s="25"/>
      <c r="P25" s="25" t="s">
        <v>157</v>
      </c>
      <c r="Q25" s="25">
        <v>-0.3</v>
      </c>
      <c r="R25" s="25" t="s">
        <v>157</v>
      </c>
      <c r="S25" s="25">
        <v>0</v>
      </c>
      <c r="T25" s="25">
        <v>6.3</v>
      </c>
      <c r="U25" s="25">
        <v>-0.4</v>
      </c>
      <c r="V25" s="25"/>
      <c r="W25" s="25">
        <v>0.3</v>
      </c>
      <c r="X25" s="25">
        <v>0.4</v>
      </c>
      <c r="Y25" s="25">
        <v>0.1</v>
      </c>
      <c r="Z25" s="25"/>
      <c r="AA25" s="25">
        <v>-0.1</v>
      </c>
      <c r="AB25" s="25"/>
      <c r="AC25" s="26">
        <v>-0.1</v>
      </c>
    </row>
    <row r="26" spans="1:29" x14ac:dyDescent="0.25">
      <c r="A26" s="9" t="s">
        <v>9</v>
      </c>
      <c r="B26" s="24">
        <v>0.1</v>
      </c>
      <c r="C26" s="25">
        <v>-0.2</v>
      </c>
      <c r="D26" s="25">
        <v>-0.1</v>
      </c>
      <c r="E26" s="25">
        <v>-0.1</v>
      </c>
      <c r="F26" s="25">
        <v>-2.6</v>
      </c>
      <c r="G26" s="25">
        <v>1</v>
      </c>
      <c r="H26" s="25" t="s">
        <v>157</v>
      </c>
      <c r="I26" s="25">
        <v>0.8</v>
      </c>
      <c r="J26" s="25">
        <v>0.9</v>
      </c>
      <c r="K26" s="25" t="s">
        <v>157</v>
      </c>
      <c r="L26" s="25" t="s">
        <v>157</v>
      </c>
      <c r="M26" s="25">
        <v>1.7</v>
      </c>
      <c r="N26" s="25">
        <v>0.5</v>
      </c>
      <c r="O26" s="25"/>
      <c r="P26" s="25" t="s">
        <v>157</v>
      </c>
      <c r="Q26" s="25">
        <v>-0.1</v>
      </c>
      <c r="R26" s="25" t="s">
        <v>157</v>
      </c>
      <c r="S26" s="25">
        <v>1.1000000000000001</v>
      </c>
      <c r="T26" s="25">
        <v>8.6</v>
      </c>
      <c r="U26" s="25">
        <v>-0.2</v>
      </c>
      <c r="V26" s="25"/>
      <c r="W26" s="25">
        <v>-0.1</v>
      </c>
      <c r="X26" s="25">
        <v>-0.4</v>
      </c>
      <c r="Y26" s="25">
        <v>0.8</v>
      </c>
      <c r="Z26" s="25"/>
      <c r="AA26" s="25">
        <v>0.4</v>
      </c>
      <c r="AB26" s="25"/>
      <c r="AC26" s="26">
        <v>0.4</v>
      </c>
    </row>
    <row r="27" spans="1:29" x14ac:dyDescent="0.25">
      <c r="A27" s="9" t="s">
        <v>2</v>
      </c>
      <c r="B27" s="24">
        <v>0.4</v>
      </c>
      <c r="C27" s="25">
        <v>0.2</v>
      </c>
      <c r="D27" s="25">
        <v>0.3</v>
      </c>
      <c r="E27" s="25">
        <v>0.4</v>
      </c>
      <c r="F27" s="25">
        <v>-3</v>
      </c>
      <c r="G27" s="25">
        <v>1.4</v>
      </c>
      <c r="H27" s="25" t="s">
        <v>157</v>
      </c>
      <c r="I27" s="25">
        <v>0</v>
      </c>
      <c r="J27" s="25">
        <v>1.2</v>
      </c>
      <c r="K27" s="25" t="s">
        <v>157</v>
      </c>
      <c r="L27" s="25" t="s">
        <v>157</v>
      </c>
      <c r="M27" s="25">
        <v>0.8</v>
      </c>
      <c r="N27" s="25">
        <v>0.3</v>
      </c>
      <c r="O27" s="25"/>
      <c r="P27" s="25" t="s">
        <v>157</v>
      </c>
      <c r="Q27" s="25">
        <v>0</v>
      </c>
      <c r="R27" s="25" t="s">
        <v>157</v>
      </c>
      <c r="S27" s="25">
        <v>4.8</v>
      </c>
      <c r="T27" s="25">
        <v>-1.4</v>
      </c>
      <c r="U27" s="25">
        <v>0.3</v>
      </c>
      <c r="V27" s="25"/>
      <c r="W27" s="25">
        <v>0.3</v>
      </c>
      <c r="X27" s="25">
        <v>0.3</v>
      </c>
      <c r="Y27" s="25">
        <v>0.2</v>
      </c>
      <c r="Z27" s="25"/>
      <c r="AA27" s="25">
        <v>0.7</v>
      </c>
      <c r="AB27" s="25"/>
      <c r="AC27" s="26">
        <v>0.4</v>
      </c>
    </row>
    <row r="28" spans="1:29" x14ac:dyDescent="0.25">
      <c r="A28" s="9" t="s">
        <v>1</v>
      </c>
      <c r="B28" s="24">
        <v>-0.5</v>
      </c>
      <c r="C28" s="25">
        <v>0.1</v>
      </c>
      <c r="D28" s="25">
        <v>0.2</v>
      </c>
      <c r="E28" s="25">
        <v>0.2</v>
      </c>
      <c r="F28" s="25">
        <v>0.4</v>
      </c>
      <c r="G28" s="25">
        <v>-2.4</v>
      </c>
      <c r="H28" s="25" t="s">
        <v>157</v>
      </c>
      <c r="I28" s="25">
        <v>0</v>
      </c>
      <c r="J28" s="25">
        <v>-0.8</v>
      </c>
      <c r="K28" s="25" t="s">
        <v>157</v>
      </c>
      <c r="L28" s="25" t="s">
        <v>157</v>
      </c>
      <c r="M28" s="25">
        <v>-1.4</v>
      </c>
      <c r="N28" s="25">
        <v>-0.5</v>
      </c>
      <c r="O28" s="25"/>
      <c r="P28" s="25" t="s">
        <v>157</v>
      </c>
      <c r="Q28" s="25">
        <v>-0.8</v>
      </c>
      <c r="R28" s="25" t="s">
        <v>157</v>
      </c>
      <c r="S28" s="25">
        <v>-0.2</v>
      </c>
      <c r="T28" s="25">
        <v>0.9</v>
      </c>
      <c r="U28" s="25">
        <v>-0.8</v>
      </c>
      <c r="V28" s="25"/>
      <c r="W28" s="25">
        <v>-0.3</v>
      </c>
      <c r="X28" s="25">
        <v>-0.4</v>
      </c>
      <c r="Y28" s="25">
        <v>-0.1</v>
      </c>
      <c r="Z28" s="25"/>
      <c r="AA28" s="25">
        <v>-1.7</v>
      </c>
      <c r="AB28" s="25"/>
      <c r="AC28" s="26">
        <v>-0.6</v>
      </c>
    </row>
    <row r="29" spans="1:29" x14ac:dyDescent="0.25">
      <c r="A29" s="9" t="s">
        <v>0</v>
      </c>
      <c r="B29" s="24">
        <v>-0.3</v>
      </c>
      <c r="C29" s="25">
        <v>-0.2</v>
      </c>
      <c r="D29" s="25">
        <v>-0.2</v>
      </c>
      <c r="E29" s="25">
        <v>-0.2</v>
      </c>
      <c r="F29" s="25">
        <v>1.7</v>
      </c>
      <c r="G29" s="25">
        <v>1.7</v>
      </c>
      <c r="H29" s="25" t="s">
        <v>157</v>
      </c>
      <c r="I29" s="25">
        <v>0.7</v>
      </c>
      <c r="J29" s="25">
        <v>-1.5</v>
      </c>
      <c r="K29" s="25" t="s">
        <v>157</v>
      </c>
      <c r="L29" s="25" t="s">
        <v>157</v>
      </c>
      <c r="M29" s="25">
        <v>0.3</v>
      </c>
      <c r="N29" s="25">
        <v>4.7</v>
      </c>
      <c r="O29" s="25"/>
      <c r="P29" s="25" t="s">
        <v>157</v>
      </c>
      <c r="Q29" s="25">
        <v>-0.3</v>
      </c>
      <c r="R29" s="25" t="s">
        <v>157</v>
      </c>
      <c r="S29" s="25">
        <v>3.1</v>
      </c>
      <c r="T29" s="25">
        <v>3.8</v>
      </c>
      <c r="U29" s="25">
        <v>-0.2</v>
      </c>
      <c r="V29" s="25"/>
      <c r="W29" s="25">
        <v>0.5</v>
      </c>
      <c r="X29" s="25">
        <v>0.6</v>
      </c>
      <c r="Y29" s="25">
        <v>0.2</v>
      </c>
      <c r="Z29" s="25"/>
      <c r="AA29" s="25">
        <v>1.1000000000000001</v>
      </c>
      <c r="AB29" s="25"/>
      <c r="AC29" s="26">
        <v>-0.5</v>
      </c>
    </row>
    <row r="30" spans="1:29" x14ac:dyDescent="0.25">
      <c r="A30" s="9" t="s">
        <v>8</v>
      </c>
      <c r="B30" s="24">
        <v>0.3</v>
      </c>
      <c r="C30" s="25">
        <v>-0.3</v>
      </c>
      <c r="D30" s="25">
        <v>-0.4</v>
      </c>
      <c r="E30" s="25">
        <v>-0.5</v>
      </c>
      <c r="F30" s="25">
        <v>2.5</v>
      </c>
      <c r="G30" s="25">
        <v>0</v>
      </c>
      <c r="H30" s="25" t="s">
        <v>157</v>
      </c>
      <c r="I30" s="25">
        <v>0.3</v>
      </c>
      <c r="J30" s="25">
        <v>2.1</v>
      </c>
      <c r="K30" s="25" t="s">
        <v>157</v>
      </c>
      <c r="L30" s="25" t="s">
        <v>157</v>
      </c>
      <c r="M30" s="25">
        <v>-1.2</v>
      </c>
      <c r="N30" s="25">
        <v>-3.8</v>
      </c>
      <c r="O30" s="25"/>
      <c r="P30" s="25" t="s">
        <v>157</v>
      </c>
      <c r="Q30" s="25">
        <v>0.8</v>
      </c>
      <c r="R30" s="25" t="s">
        <v>157</v>
      </c>
      <c r="S30" s="25">
        <v>-2.6</v>
      </c>
      <c r="T30" s="25">
        <v>-3.1</v>
      </c>
      <c r="U30" s="25">
        <v>0.7</v>
      </c>
      <c r="V30" s="25"/>
      <c r="W30" s="25">
        <v>-0.2</v>
      </c>
      <c r="X30" s="25">
        <v>-0.5</v>
      </c>
      <c r="Y30" s="25">
        <v>0.6</v>
      </c>
      <c r="Z30" s="25"/>
      <c r="AA30" s="25">
        <v>0.8</v>
      </c>
      <c r="AB30" s="25"/>
      <c r="AC30" s="26">
        <v>0.6</v>
      </c>
    </row>
    <row r="31" spans="1:29" x14ac:dyDescent="0.25">
      <c r="A31" s="9" t="s">
        <v>2</v>
      </c>
      <c r="B31" s="24">
        <v>0.4</v>
      </c>
      <c r="C31" s="25">
        <v>0.2</v>
      </c>
      <c r="D31" s="25">
        <v>0.2</v>
      </c>
      <c r="E31" s="25">
        <v>0.2</v>
      </c>
      <c r="F31" s="25">
        <v>1.4</v>
      </c>
      <c r="G31" s="25">
        <v>-0.6</v>
      </c>
      <c r="H31" s="25" t="s">
        <v>157</v>
      </c>
      <c r="I31" s="25">
        <v>0.9</v>
      </c>
      <c r="J31" s="25">
        <v>1.7</v>
      </c>
      <c r="K31" s="25" t="s">
        <v>157</v>
      </c>
      <c r="L31" s="25" t="s">
        <v>157</v>
      </c>
      <c r="M31" s="25">
        <v>0.4</v>
      </c>
      <c r="N31" s="25">
        <v>1.5</v>
      </c>
      <c r="O31" s="25"/>
      <c r="P31" s="25" t="s">
        <v>157</v>
      </c>
      <c r="Q31" s="25">
        <v>0.1</v>
      </c>
      <c r="R31" s="25" t="s">
        <v>157</v>
      </c>
      <c r="S31" s="25">
        <v>2.2999999999999998</v>
      </c>
      <c r="T31" s="25">
        <v>2.8</v>
      </c>
      <c r="U31" s="25">
        <v>0.2</v>
      </c>
      <c r="V31" s="25"/>
      <c r="W31" s="25">
        <v>0.6</v>
      </c>
      <c r="X31" s="25">
        <v>0.5</v>
      </c>
      <c r="Y31" s="25">
        <v>1.2</v>
      </c>
      <c r="Z31" s="25"/>
      <c r="AA31" s="25">
        <v>0.1</v>
      </c>
      <c r="AB31" s="25"/>
      <c r="AC31" s="26">
        <v>0.1</v>
      </c>
    </row>
    <row r="32" spans="1:29" x14ac:dyDescent="0.25">
      <c r="A32" s="9" t="s">
        <v>1</v>
      </c>
      <c r="B32" s="24">
        <v>0.2</v>
      </c>
      <c r="C32" s="25">
        <v>0.9</v>
      </c>
      <c r="D32" s="25">
        <v>0.9</v>
      </c>
      <c r="E32" s="25">
        <v>1.1000000000000001</v>
      </c>
      <c r="F32" s="25">
        <v>0.7</v>
      </c>
      <c r="G32" s="25">
        <v>2.7</v>
      </c>
      <c r="H32" s="25" t="s">
        <v>157</v>
      </c>
      <c r="I32" s="25">
        <v>0.6</v>
      </c>
      <c r="J32" s="25">
        <v>-0.6</v>
      </c>
      <c r="K32" s="25" t="s">
        <v>157</v>
      </c>
      <c r="L32" s="25" t="s">
        <v>157</v>
      </c>
      <c r="M32" s="25">
        <v>0.5</v>
      </c>
      <c r="N32" s="25">
        <v>2.2000000000000002</v>
      </c>
      <c r="O32" s="25"/>
      <c r="P32" s="25" t="s">
        <v>157</v>
      </c>
      <c r="Q32" s="25">
        <v>0.4</v>
      </c>
      <c r="R32" s="25" t="s">
        <v>157</v>
      </c>
      <c r="S32" s="25">
        <v>2.1</v>
      </c>
      <c r="T32" s="25">
        <v>3.4</v>
      </c>
      <c r="U32" s="25">
        <v>0.4</v>
      </c>
      <c r="V32" s="25"/>
      <c r="W32" s="25">
        <v>0.5</v>
      </c>
      <c r="X32" s="25">
        <v>0.6</v>
      </c>
      <c r="Y32" s="25">
        <v>0.4</v>
      </c>
      <c r="Z32" s="25"/>
      <c r="AA32" s="25">
        <v>1.7</v>
      </c>
      <c r="AB32" s="25"/>
      <c r="AC32" s="26">
        <v>0.8</v>
      </c>
    </row>
    <row r="33" spans="1:29" x14ac:dyDescent="0.25">
      <c r="A33" s="9" t="s">
        <v>0</v>
      </c>
      <c r="B33" s="24">
        <v>-2.9</v>
      </c>
      <c r="C33" s="25">
        <v>-3.4</v>
      </c>
      <c r="D33" s="25">
        <v>-3.6</v>
      </c>
      <c r="E33" s="25">
        <v>-4.3</v>
      </c>
      <c r="F33" s="25">
        <v>-1.9</v>
      </c>
      <c r="G33" s="25">
        <v>-7.6</v>
      </c>
      <c r="H33" s="25" t="s">
        <v>157</v>
      </c>
      <c r="I33" s="25">
        <v>0.3</v>
      </c>
      <c r="J33" s="25">
        <v>-0.4</v>
      </c>
      <c r="K33" s="25" t="s">
        <v>157</v>
      </c>
      <c r="L33" s="25" t="s">
        <v>157</v>
      </c>
      <c r="M33" s="25">
        <v>-1.9</v>
      </c>
      <c r="N33" s="25">
        <v>-2.2000000000000002</v>
      </c>
      <c r="O33" s="25"/>
      <c r="P33" s="25" t="s">
        <v>157</v>
      </c>
      <c r="Q33" s="25">
        <v>-2.7</v>
      </c>
      <c r="R33" s="25" t="s">
        <v>157</v>
      </c>
      <c r="S33" s="25">
        <v>-4.5999999999999996</v>
      </c>
      <c r="T33" s="25">
        <v>-1.9</v>
      </c>
      <c r="U33" s="25">
        <v>-2.8</v>
      </c>
      <c r="V33" s="25"/>
      <c r="W33" s="25">
        <v>-3</v>
      </c>
      <c r="X33" s="25">
        <v>-4</v>
      </c>
      <c r="Y33" s="25">
        <v>0.2</v>
      </c>
      <c r="Z33" s="25"/>
      <c r="AA33" s="25">
        <v>-5.3</v>
      </c>
      <c r="AB33" s="25"/>
      <c r="AC33" s="26">
        <v>-3.1</v>
      </c>
    </row>
    <row r="34" spans="1:29" x14ac:dyDescent="0.25">
      <c r="A34" s="9" t="s">
        <v>7</v>
      </c>
      <c r="B34" s="24">
        <v>0.5</v>
      </c>
      <c r="C34" s="25">
        <v>0.8</v>
      </c>
      <c r="D34" s="25">
        <v>0.7</v>
      </c>
      <c r="E34" s="25">
        <v>0.9</v>
      </c>
      <c r="F34" s="25">
        <v>-4.5999999999999996</v>
      </c>
      <c r="G34" s="25">
        <v>4.2</v>
      </c>
      <c r="H34" s="25" t="s">
        <v>157</v>
      </c>
      <c r="I34" s="25">
        <v>0</v>
      </c>
      <c r="J34" s="25">
        <v>-0.5</v>
      </c>
      <c r="K34" s="25" t="s">
        <v>157</v>
      </c>
      <c r="L34" s="25" t="s">
        <v>157</v>
      </c>
      <c r="M34" s="25">
        <v>-3.7</v>
      </c>
      <c r="N34" s="25">
        <v>-3.9</v>
      </c>
      <c r="O34" s="25"/>
      <c r="P34" s="25" t="s">
        <v>157</v>
      </c>
      <c r="Q34" s="25">
        <v>0.6</v>
      </c>
      <c r="R34" s="25" t="s">
        <v>157</v>
      </c>
      <c r="S34" s="25">
        <v>-0.8</v>
      </c>
      <c r="T34" s="25">
        <v>-8.6</v>
      </c>
      <c r="U34" s="25">
        <v>0.7</v>
      </c>
      <c r="V34" s="25"/>
      <c r="W34" s="25">
        <v>0.5</v>
      </c>
      <c r="X34" s="25">
        <v>0.7</v>
      </c>
      <c r="Y34" s="25">
        <v>-0.1</v>
      </c>
      <c r="Z34" s="25"/>
      <c r="AA34" s="25">
        <v>1.8</v>
      </c>
      <c r="AB34" s="25"/>
      <c r="AC34" s="26">
        <v>1</v>
      </c>
    </row>
    <row r="35" spans="1:29" x14ac:dyDescent="0.25">
      <c r="A35" s="9" t="s">
        <v>2</v>
      </c>
      <c r="B35" s="24">
        <v>-7.6</v>
      </c>
      <c r="C35" s="25">
        <v>-8.1999999999999993</v>
      </c>
      <c r="D35" s="25">
        <v>-8.6</v>
      </c>
      <c r="E35" s="25">
        <v>-10.3</v>
      </c>
      <c r="F35" s="25">
        <v>0.1</v>
      </c>
      <c r="G35" s="25">
        <v>-6.8</v>
      </c>
      <c r="H35" s="25" t="s">
        <v>157</v>
      </c>
      <c r="I35" s="25">
        <v>0.6</v>
      </c>
      <c r="J35" s="25">
        <v>7.1</v>
      </c>
      <c r="K35" s="25" t="s">
        <v>157</v>
      </c>
      <c r="L35" s="25" t="s">
        <v>157</v>
      </c>
      <c r="M35" s="25">
        <v>-17.7</v>
      </c>
      <c r="N35" s="25">
        <v>-0.5</v>
      </c>
      <c r="O35" s="25"/>
      <c r="P35" s="25" t="s">
        <v>157</v>
      </c>
      <c r="Q35" s="25">
        <v>-6.7</v>
      </c>
      <c r="R35" s="25" t="s">
        <v>157</v>
      </c>
      <c r="S35" s="25">
        <v>-14.1</v>
      </c>
      <c r="T35" s="25">
        <v>-7.2</v>
      </c>
      <c r="U35" s="25">
        <v>-7.1</v>
      </c>
      <c r="V35" s="25"/>
      <c r="W35" s="25">
        <v>-4.7</v>
      </c>
      <c r="X35" s="25">
        <v>-7</v>
      </c>
      <c r="Y35" s="25">
        <v>1.9</v>
      </c>
      <c r="Z35" s="25"/>
      <c r="AA35" s="25">
        <v>-3</v>
      </c>
      <c r="AB35" s="25"/>
      <c r="AC35" s="26">
        <v>-8</v>
      </c>
    </row>
    <row r="36" spans="1:29" x14ac:dyDescent="0.25">
      <c r="A36" s="9" t="s">
        <v>1</v>
      </c>
      <c r="B36" s="24">
        <v>5.4</v>
      </c>
      <c r="C36" s="25">
        <v>5.4</v>
      </c>
      <c r="D36" s="25">
        <v>5.4</v>
      </c>
      <c r="E36" s="25">
        <v>6.6</v>
      </c>
      <c r="F36" s="25">
        <v>-4.9000000000000004</v>
      </c>
      <c r="G36" s="25">
        <v>0.4</v>
      </c>
      <c r="H36" s="25" t="s">
        <v>157</v>
      </c>
      <c r="I36" s="25">
        <v>1.8</v>
      </c>
      <c r="J36" s="25">
        <v>-1.6</v>
      </c>
      <c r="K36" s="25" t="s">
        <v>157</v>
      </c>
      <c r="L36" s="25" t="s">
        <v>157</v>
      </c>
      <c r="M36" s="25">
        <v>9.6999999999999993</v>
      </c>
      <c r="N36" s="25">
        <v>-7.4</v>
      </c>
      <c r="O36" s="25"/>
      <c r="P36" s="25" t="s">
        <v>157</v>
      </c>
      <c r="Q36" s="25">
        <v>5.4</v>
      </c>
      <c r="R36" s="25" t="s">
        <v>157</v>
      </c>
      <c r="S36" s="25">
        <v>2.5</v>
      </c>
      <c r="T36" s="25">
        <v>-0.9</v>
      </c>
      <c r="U36" s="25">
        <v>5.3</v>
      </c>
      <c r="V36" s="25"/>
      <c r="W36" s="25">
        <v>2.5</v>
      </c>
      <c r="X36" s="25">
        <v>3</v>
      </c>
      <c r="Y36" s="25">
        <v>1.1000000000000001</v>
      </c>
      <c r="Z36" s="25"/>
      <c r="AA36" s="25">
        <v>-0.8</v>
      </c>
      <c r="AB36" s="25"/>
      <c r="AC36" s="26">
        <v>6</v>
      </c>
    </row>
    <row r="37" spans="1:29" x14ac:dyDescent="0.25">
      <c r="A37" s="9" t="s">
        <v>0</v>
      </c>
      <c r="B37" s="24">
        <v>1.7</v>
      </c>
      <c r="C37" s="25">
        <v>1.8</v>
      </c>
      <c r="D37" s="25">
        <v>1.9</v>
      </c>
      <c r="E37" s="25">
        <v>2.2999999999999998</v>
      </c>
      <c r="F37" s="25">
        <v>0.1</v>
      </c>
      <c r="G37" s="25">
        <v>1.6</v>
      </c>
      <c r="H37" s="25" t="s">
        <v>157</v>
      </c>
      <c r="I37" s="25">
        <v>0.9</v>
      </c>
      <c r="J37" s="25">
        <v>0.2</v>
      </c>
      <c r="K37" s="25" t="s">
        <v>157</v>
      </c>
      <c r="L37" s="25" t="s">
        <v>157</v>
      </c>
      <c r="M37" s="25">
        <v>8.4</v>
      </c>
      <c r="N37" s="25">
        <v>5.8</v>
      </c>
      <c r="O37" s="25"/>
      <c r="P37" s="25" t="s">
        <v>157</v>
      </c>
      <c r="Q37" s="25">
        <v>1.9</v>
      </c>
      <c r="R37" s="25" t="s">
        <v>157</v>
      </c>
      <c r="S37" s="25">
        <v>1.3</v>
      </c>
      <c r="T37" s="25">
        <v>-8.1</v>
      </c>
      <c r="U37" s="25">
        <v>2</v>
      </c>
      <c r="V37" s="25"/>
      <c r="W37" s="25">
        <v>1.3</v>
      </c>
      <c r="X37" s="25">
        <v>1.6</v>
      </c>
      <c r="Y37" s="25">
        <v>0.6</v>
      </c>
      <c r="Z37" s="25"/>
      <c r="AA37" s="25">
        <v>1.1000000000000001</v>
      </c>
      <c r="AB37" s="25"/>
      <c r="AC37" s="26">
        <v>1.8</v>
      </c>
    </row>
    <row r="38" spans="1:29" x14ac:dyDescent="0.25">
      <c r="A38" s="9" t="s">
        <v>6</v>
      </c>
      <c r="B38" s="24">
        <v>0.3</v>
      </c>
      <c r="C38" s="25">
        <v>-1.6</v>
      </c>
      <c r="D38" s="25">
        <v>-1.5</v>
      </c>
      <c r="E38" s="25">
        <v>-1.8</v>
      </c>
      <c r="F38" s="25">
        <v>1.5</v>
      </c>
      <c r="G38" s="25">
        <v>1.2</v>
      </c>
      <c r="H38" s="25" t="s">
        <v>157</v>
      </c>
      <c r="I38" s="25">
        <v>-0.1</v>
      </c>
      <c r="J38" s="25">
        <v>-1.2</v>
      </c>
      <c r="K38" s="25" t="s">
        <v>157</v>
      </c>
      <c r="L38" s="25" t="s">
        <v>157</v>
      </c>
      <c r="M38" s="25">
        <v>4.7</v>
      </c>
      <c r="N38" s="25">
        <v>2</v>
      </c>
      <c r="O38" s="25"/>
      <c r="P38" s="25" t="s">
        <v>157</v>
      </c>
      <c r="Q38" s="25">
        <v>-0.6</v>
      </c>
      <c r="R38" s="25" t="s">
        <v>157</v>
      </c>
      <c r="S38" s="25">
        <v>11.1</v>
      </c>
      <c r="T38" s="25">
        <v>10.8</v>
      </c>
      <c r="U38" s="25">
        <v>-0.2</v>
      </c>
      <c r="V38" s="25"/>
      <c r="W38" s="25">
        <v>-0.2</v>
      </c>
      <c r="X38" s="25">
        <v>-0.1</v>
      </c>
      <c r="Y38" s="25">
        <v>-0.3</v>
      </c>
      <c r="Z38" s="25"/>
      <c r="AA38" s="25">
        <v>0.7</v>
      </c>
      <c r="AB38" s="25"/>
      <c r="AC38" s="26">
        <v>-0.3</v>
      </c>
    </row>
    <row r="39" spans="1:29" x14ac:dyDescent="0.25">
      <c r="A39" s="9" t="s">
        <v>2</v>
      </c>
      <c r="B39" s="24">
        <v>0.6</v>
      </c>
      <c r="C39" s="25">
        <v>0.5</v>
      </c>
      <c r="D39" s="25">
        <v>0.6</v>
      </c>
      <c r="E39" s="25">
        <v>0.7</v>
      </c>
      <c r="F39" s="25">
        <v>1.7</v>
      </c>
      <c r="G39" s="25">
        <v>2.5</v>
      </c>
      <c r="H39" s="25" t="s">
        <v>157</v>
      </c>
      <c r="I39" s="25">
        <v>2.2999999999999998</v>
      </c>
      <c r="J39" s="25">
        <v>-2</v>
      </c>
      <c r="K39" s="25" t="s">
        <v>157</v>
      </c>
      <c r="L39" s="25" t="s">
        <v>157</v>
      </c>
      <c r="M39" s="25">
        <v>2.4</v>
      </c>
      <c r="N39" s="25">
        <v>5.0999999999999996</v>
      </c>
      <c r="O39" s="25"/>
      <c r="P39" s="25" t="s">
        <v>157</v>
      </c>
      <c r="Q39" s="25">
        <v>0.2</v>
      </c>
      <c r="R39" s="25" t="s">
        <v>157</v>
      </c>
      <c r="S39" s="25">
        <v>17.399999999999999</v>
      </c>
      <c r="T39" s="25">
        <v>6</v>
      </c>
      <c r="U39" s="25">
        <v>1.1000000000000001</v>
      </c>
      <c r="V39" s="25"/>
      <c r="W39" s="25">
        <v>1.1000000000000001</v>
      </c>
      <c r="X39" s="25">
        <v>0.9</v>
      </c>
      <c r="Y39" s="25">
        <v>1.4</v>
      </c>
      <c r="Z39" s="25"/>
      <c r="AA39" s="25">
        <v>1.4</v>
      </c>
      <c r="AB39" s="25"/>
      <c r="AC39" s="26">
        <v>0.7</v>
      </c>
    </row>
    <row r="40" spans="1:29" x14ac:dyDescent="0.25">
      <c r="A40" s="9" t="s">
        <v>1</v>
      </c>
      <c r="B40" s="24">
        <v>-0.4</v>
      </c>
      <c r="C40" s="25">
        <v>-1.1000000000000001</v>
      </c>
      <c r="D40" s="25">
        <v>-1</v>
      </c>
      <c r="E40" s="25">
        <v>-1.3</v>
      </c>
      <c r="F40" s="25">
        <v>-1.1000000000000001</v>
      </c>
      <c r="G40" s="25">
        <v>-1.3</v>
      </c>
      <c r="H40" s="25" t="s">
        <v>157</v>
      </c>
      <c r="I40" s="25">
        <v>0.6</v>
      </c>
      <c r="J40" s="25">
        <v>-1.2</v>
      </c>
      <c r="K40" s="25" t="s">
        <v>157</v>
      </c>
      <c r="L40" s="25" t="s">
        <v>157</v>
      </c>
      <c r="M40" s="25">
        <v>-0.6</v>
      </c>
      <c r="N40" s="25">
        <v>-1.8</v>
      </c>
      <c r="O40" s="25"/>
      <c r="P40" s="25" t="s">
        <v>157</v>
      </c>
      <c r="Q40" s="25">
        <v>-0.9</v>
      </c>
      <c r="R40" s="25" t="s">
        <v>157</v>
      </c>
      <c r="S40" s="25">
        <v>-1.3</v>
      </c>
      <c r="T40" s="25">
        <v>0.8</v>
      </c>
      <c r="U40" s="25">
        <v>-1</v>
      </c>
      <c r="V40" s="25"/>
      <c r="W40" s="25">
        <v>-0.6</v>
      </c>
      <c r="X40" s="25">
        <v>-0.8</v>
      </c>
      <c r="Y40" s="25">
        <v>0.2</v>
      </c>
      <c r="Z40" s="25"/>
      <c r="AA40" s="25">
        <v>-1.3</v>
      </c>
      <c r="AB40" s="25"/>
      <c r="AC40" s="26">
        <v>-0.6</v>
      </c>
    </row>
    <row r="41" spans="1:29" x14ac:dyDescent="0.25">
      <c r="A41" s="9" t="s">
        <v>0</v>
      </c>
      <c r="B41" s="24">
        <v>1.1000000000000001</v>
      </c>
      <c r="C41" s="25">
        <v>3</v>
      </c>
      <c r="D41" s="25">
        <v>3.1</v>
      </c>
      <c r="E41" s="25">
        <v>3.7</v>
      </c>
      <c r="F41" s="25">
        <v>-0.4</v>
      </c>
      <c r="G41" s="25">
        <v>0.3</v>
      </c>
      <c r="H41" s="25" t="s">
        <v>157</v>
      </c>
      <c r="I41" s="25">
        <v>-1</v>
      </c>
      <c r="J41" s="25">
        <v>-1.8</v>
      </c>
      <c r="K41" s="25" t="s">
        <v>157</v>
      </c>
      <c r="L41" s="25" t="s">
        <v>157</v>
      </c>
      <c r="M41" s="25">
        <v>-0.8</v>
      </c>
      <c r="N41" s="25">
        <v>0.3</v>
      </c>
      <c r="O41" s="25"/>
      <c r="P41" s="25" t="s">
        <v>157</v>
      </c>
      <c r="Q41" s="25">
        <v>0.6</v>
      </c>
      <c r="R41" s="25" t="s">
        <v>157</v>
      </c>
      <c r="S41" s="25">
        <v>6.4</v>
      </c>
      <c r="T41" s="25">
        <v>10.1</v>
      </c>
      <c r="U41" s="25">
        <v>0.8</v>
      </c>
      <c r="V41" s="25"/>
      <c r="W41" s="25">
        <v>1.3</v>
      </c>
      <c r="X41" s="25">
        <v>2.2000000000000002</v>
      </c>
      <c r="Y41" s="25">
        <v>-1.1000000000000001</v>
      </c>
      <c r="Z41" s="25"/>
      <c r="AA41" s="25">
        <v>-0.3</v>
      </c>
      <c r="AB41" s="25"/>
      <c r="AC41" s="26">
        <v>1.1000000000000001</v>
      </c>
    </row>
    <row r="42" spans="1:29" x14ac:dyDescent="0.25">
      <c r="A42" s="9" t="s">
        <v>5</v>
      </c>
      <c r="B42" s="24">
        <v>-0.5</v>
      </c>
      <c r="C42" s="25">
        <v>-1.3</v>
      </c>
      <c r="D42" s="25">
        <v>-1.3</v>
      </c>
      <c r="E42" s="25">
        <v>-1.6</v>
      </c>
      <c r="F42" s="25">
        <v>-0.9</v>
      </c>
      <c r="G42" s="25">
        <v>0.9</v>
      </c>
      <c r="H42" s="25" t="s">
        <v>157</v>
      </c>
      <c r="I42" s="25">
        <v>0.6</v>
      </c>
      <c r="J42" s="25">
        <v>-4.8</v>
      </c>
      <c r="K42" s="25" t="s">
        <v>157</v>
      </c>
      <c r="L42" s="25" t="s">
        <v>157</v>
      </c>
      <c r="M42" s="25">
        <v>4.0999999999999996</v>
      </c>
      <c r="N42" s="25">
        <v>3.8</v>
      </c>
      <c r="O42" s="25"/>
      <c r="P42" s="25" t="s">
        <v>157</v>
      </c>
      <c r="Q42" s="25">
        <v>-1.1000000000000001</v>
      </c>
      <c r="R42" s="25" t="s">
        <v>157</v>
      </c>
      <c r="S42" s="25">
        <v>9.1</v>
      </c>
      <c r="T42" s="25">
        <v>0.8</v>
      </c>
      <c r="U42" s="25">
        <v>-0.4</v>
      </c>
      <c r="V42" s="25"/>
      <c r="W42" s="25">
        <v>-0.5</v>
      </c>
      <c r="X42" s="25">
        <v>-0.5</v>
      </c>
      <c r="Y42" s="25">
        <v>-0.5</v>
      </c>
      <c r="Z42" s="25"/>
      <c r="AA42" s="25">
        <v>-0.6</v>
      </c>
      <c r="AB42" s="25"/>
      <c r="AC42" s="26">
        <v>-0.7</v>
      </c>
    </row>
    <row r="43" spans="1:29" x14ac:dyDescent="0.25">
      <c r="A43" s="9" t="s">
        <v>2</v>
      </c>
      <c r="B43" s="24">
        <v>0.9</v>
      </c>
      <c r="C43" s="25">
        <v>2</v>
      </c>
      <c r="D43" s="25">
        <v>2.1</v>
      </c>
      <c r="E43" s="25">
        <v>2.6</v>
      </c>
      <c r="F43" s="25">
        <v>-2.6</v>
      </c>
      <c r="G43" s="25">
        <v>1.5</v>
      </c>
      <c r="H43" s="25" t="s">
        <v>157</v>
      </c>
      <c r="I43" s="25">
        <v>1</v>
      </c>
      <c r="J43" s="25">
        <v>-2.9</v>
      </c>
      <c r="K43" s="25" t="s">
        <v>157</v>
      </c>
      <c r="L43" s="25" t="s">
        <v>157</v>
      </c>
      <c r="M43" s="25">
        <v>0.7</v>
      </c>
      <c r="N43" s="25">
        <v>1.6</v>
      </c>
      <c r="O43" s="25"/>
      <c r="P43" s="25" t="s">
        <v>157</v>
      </c>
      <c r="Q43" s="25">
        <v>0.2</v>
      </c>
      <c r="R43" s="25" t="s">
        <v>157</v>
      </c>
      <c r="S43" s="25">
        <v>0.4</v>
      </c>
      <c r="T43" s="25">
        <v>8.6999999999999993</v>
      </c>
      <c r="U43" s="25">
        <v>0</v>
      </c>
      <c r="V43" s="25"/>
      <c r="W43" s="25">
        <v>1.1000000000000001</v>
      </c>
      <c r="X43" s="25">
        <v>1.4</v>
      </c>
      <c r="Y43" s="25">
        <v>0.3</v>
      </c>
      <c r="Z43" s="25"/>
      <c r="AA43" s="25">
        <v>0</v>
      </c>
      <c r="AB43" s="25"/>
      <c r="AC43" s="26">
        <v>1.1000000000000001</v>
      </c>
    </row>
    <row r="44" spans="1:29" x14ac:dyDescent="0.25">
      <c r="A44" s="9" t="s">
        <v>1</v>
      </c>
      <c r="B44" s="24">
        <v>-0.4</v>
      </c>
      <c r="C44" s="25">
        <v>0.1</v>
      </c>
      <c r="D44" s="25">
        <v>0.1</v>
      </c>
      <c r="E44" s="25">
        <v>0.2</v>
      </c>
      <c r="F44" s="25">
        <v>0.4</v>
      </c>
      <c r="G44" s="25">
        <v>2</v>
      </c>
      <c r="H44" s="25" t="s">
        <v>157</v>
      </c>
      <c r="I44" s="25">
        <v>-0.6</v>
      </c>
      <c r="J44" s="25">
        <v>0.1</v>
      </c>
      <c r="K44" s="25" t="s">
        <v>157</v>
      </c>
      <c r="L44" s="25" t="s">
        <v>157</v>
      </c>
      <c r="M44" s="25">
        <v>2</v>
      </c>
      <c r="N44" s="25">
        <v>5.2</v>
      </c>
      <c r="O44" s="25"/>
      <c r="P44" s="25" t="s">
        <v>157</v>
      </c>
      <c r="Q44" s="25">
        <v>-1</v>
      </c>
      <c r="R44" s="25" t="s">
        <v>157</v>
      </c>
      <c r="S44" s="25">
        <v>7.1</v>
      </c>
      <c r="T44" s="25">
        <v>4.5999999999999996</v>
      </c>
      <c r="U44" s="25">
        <v>-0.5</v>
      </c>
      <c r="V44" s="25"/>
      <c r="W44" s="25">
        <v>0.3</v>
      </c>
      <c r="X44" s="25">
        <v>0.6</v>
      </c>
      <c r="Y44" s="25">
        <v>-0.7</v>
      </c>
      <c r="Z44" s="25"/>
      <c r="AA44" s="25">
        <v>1.4</v>
      </c>
      <c r="AB44" s="25"/>
      <c r="AC44" s="26">
        <v>-0.4</v>
      </c>
    </row>
    <row r="45" spans="1:29" x14ac:dyDescent="0.25">
      <c r="A45" s="9" t="s">
        <v>0</v>
      </c>
      <c r="B45" s="24">
        <v>0.3</v>
      </c>
      <c r="C45" s="25">
        <v>0.1</v>
      </c>
      <c r="D45" s="25">
        <v>0.1</v>
      </c>
      <c r="E45" s="25">
        <v>0.1</v>
      </c>
      <c r="F45" s="25">
        <v>1</v>
      </c>
      <c r="G45" s="25">
        <v>-1.1000000000000001</v>
      </c>
      <c r="H45" s="25" t="s">
        <v>157</v>
      </c>
      <c r="I45" s="25">
        <v>0.7</v>
      </c>
      <c r="J45" s="25">
        <v>0.9</v>
      </c>
      <c r="K45" s="25" t="s">
        <v>157</v>
      </c>
      <c r="L45" s="25" t="s">
        <v>157</v>
      </c>
      <c r="M45" s="25">
        <v>0.7</v>
      </c>
      <c r="N45" s="25">
        <v>-0.4</v>
      </c>
      <c r="O45" s="25"/>
      <c r="P45" s="25" t="s">
        <v>157</v>
      </c>
      <c r="Q45" s="25">
        <v>0.6</v>
      </c>
      <c r="R45" s="25" t="s">
        <v>157</v>
      </c>
      <c r="S45" s="25">
        <v>13.1</v>
      </c>
      <c r="T45" s="25">
        <v>13.3</v>
      </c>
      <c r="U45" s="25">
        <v>1.4</v>
      </c>
      <c r="V45" s="25"/>
      <c r="W45" s="25">
        <v>0.1</v>
      </c>
      <c r="X45" s="25">
        <v>-0.2</v>
      </c>
      <c r="Y45" s="25">
        <v>1</v>
      </c>
      <c r="Z45" s="25"/>
      <c r="AA45" s="25">
        <v>-0.4</v>
      </c>
      <c r="AB45" s="25"/>
      <c r="AC45" s="26">
        <v>0.3</v>
      </c>
    </row>
    <row r="46" spans="1:29" x14ac:dyDescent="0.25">
      <c r="A46" s="9" t="s">
        <v>4</v>
      </c>
      <c r="B46" s="24">
        <v>1.3</v>
      </c>
      <c r="C46" s="25">
        <v>1</v>
      </c>
      <c r="D46" s="25">
        <v>0.9</v>
      </c>
      <c r="E46" s="25">
        <v>1.1000000000000001</v>
      </c>
      <c r="F46" s="25">
        <v>0.7</v>
      </c>
      <c r="G46" s="25">
        <v>0.9</v>
      </c>
      <c r="H46" s="25" t="s">
        <v>157</v>
      </c>
      <c r="I46" s="25">
        <v>0.2</v>
      </c>
      <c r="J46" s="25">
        <v>5</v>
      </c>
      <c r="K46" s="25" t="s">
        <v>157</v>
      </c>
      <c r="L46" s="25" t="s">
        <v>157</v>
      </c>
      <c r="M46" s="25">
        <v>-0.9</v>
      </c>
      <c r="N46" s="25">
        <v>-2</v>
      </c>
      <c r="O46" s="25"/>
      <c r="P46" s="25" t="s">
        <v>157</v>
      </c>
      <c r="Q46" s="25">
        <v>1.6</v>
      </c>
      <c r="R46" s="25" t="s">
        <v>157</v>
      </c>
      <c r="S46" s="25">
        <v>-8.8000000000000007</v>
      </c>
      <c r="T46" s="25">
        <v>13.1</v>
      </c>
      <c r="U46" s="25">
        <v>0.3</v>
      </c>
      <c r="V46" s="25"/>
      <c r="W46" s="25">
        <v>1</v>
      </c>
      <c r="X46" s="25">
        <v>0.9</v>
      </c>
      <c r="Y46" s="25">
        <v>1.1000000000000001</v>
      </c>
      <c r="Z46" s="25"/>
      <c r="AA46" s="25">
        <v>1.7</v>
      </c>
      <c r="AB46" s="25"/>
      <c r="AC46" s="26">
        <v>1.3</v>
      </c>
    </row>
    <row r="47" spans="1:29" x14ac:dyDescent="0.25">
      <c r="A47" s="9" t="s">
        <v>2</v>
      </c>
      <c r="B47" s="24">
        <v>0.2</v>
      </c>
      <c r="C47" s="25">
        <v>-0.7</v>
      </c>
      <c r="D47" s="25">
        <v>-0.7</v>
      </c>
      <c r="E47" s="25">
        <v>-0.9</v>
      </c>
      <c r="F47" s="25">
        <v>1.4</v>
      </c>
      <c r="G47" s="25">
        <v>-1.8</v>
      </c>
      <c r="H47" s="25" t="s">
        <v>157</v>
      </c>
      <c r="I47" s="25">
        <v>-1.4</v>
      </c>
      <c r="J47" s="25">
        <v>-2</v>
      </c>
      <c r="K47" s="25" t="s">
        <v>157</v>
      </c>
      <c r="L47" s="25" t="s">
        <v>157</v>
      </c>
      <c r="M47" s="25">
        <v>1.6</v>
      </c>
      <c r="N47" s="25">
        <v>-3.8</v>
      </c>
      <c r="O47" s="25"/>
      <c r="P47" s="25" t="s">
        <v>157</v>
      </c>
      <c r="Q47" s="25">
        <v>1.2</v>
      </c>
      <c r="R47" s="25" t="s">
        <v>157</v>
      </c>
      <c r="S47" s="25">
        <v>8.9</v>
      </c>
      <c r="T47" s="25">
        <v>5.8</v>
      </c>
      <c r="U47" s="25">
        <v>1.7</v>
      </c>
      <c r="V47" s="25"/>
      <c r="W47" s="25">
        <v>-1</v>
      </c>
      <c r="X47" s="25">
        <v>-0.8</v>
      </c>
      <c r="Y47" s="25">
        <v>-1.5</v>
      </c>
      <c r="Z47" s="25"/>
      <c r="AA47" s="25">
        <v>-1.4</v>
      </c>
      <c r="AB47" s="25"/>
      <c r="AC47" s="26">
        <v>0.3</v>
      </c>
    </row>
    <row r="48" spans="1:29" x14ac:dyDescent="0.25">
      <c r="A48" s="9" t="s">
        <v>1</v>
      </c>
      <c r="B48" s="24">
        <v>-0.9</v>
      </c>
      <c r="C48" s="25">
        <v>-0.5</v>
      </c>
      <c r="D48" s="25">
        <v>-0.5</v>
      </c>
      <c r="E48" s="25">
        <v>-0.6</v>
      </c>
      <c r="F48" s="25">
        <v>-0.8</v>
      </c>
      <c r="G48" s="25">
        <v>-0.5</v>
      </c>
      <c r="H48" s="25" t="s">
        <v>157</v>
      </c>
      <c r="I48" s="25">
        <v>0.3</v>
      </c>
      <c r="J48" s="25">
        <v>-2.1</v>
      </c>
      <c r="K48" s="25" t="s">
        <v>157</v>
      </c>
      <c r="L48" s="25" t="s">
        <v>157</v>
      </c>
      <c r="M48" s="25">
        <v>1.4</v>
      </c>
      <c r="N48" s="25">
        <v>1.5</v>
      </c>
      <c r="O48" s="25"/>
      <c r="P48" s="25" t="s">
        <v>157</v>
      </c>
      <c r="Q48" s="25">
        <v>-0.5</v>
      </c>
      <c r="R48" s="25" t="s">
        <v>157</v>
      </c>
      <c r="S48" s="25">
        <v>0.6</v>
      </c>
      <c r="T48" s="25">
        <v>7.6</v>
      </c>
      <c r="U48" s="25">
        <v>-0.7</v>
      </c>
      <c r="V48" s="25"/>
      <c r="W48" s="25">
        <v>-0.8</v>
      </c>
      <c r="X48" s="25">
        <v>-1</v>
      </c>
      <c r="Y48" s="25">
        <v>-0.2</v>
      </c>
      <c r="Z48" s="25"/>
      <c r="AA48" s="25">
        <v>-0.8</v>
      </c>
      <c r="AB48" s="25"/>
      <c r="AC48" s="26">
        <v>-0.5</v>
      </c>
    </row>
    <row r="49" spans="1:29" x14ac:dyDescent="0.25">
      <c r="A49" s="9" t="s">
        <v>0</v>
      </c>
      <c r="B49" s="24">
        <v>0</v>
      </c>
      <c r="C49" s="25">
        <v>-0.1</v>
      </c>
      <c r="D49" s="25">
        <v>-0.2</v>
      </c>
      <c r="E49" s="25">
        <v>-0.2</v>
      </c>
      <c r="F49" s="25">
        <v>-0.7</v>
      </c>
      <c r="G49" s="25">
        <v>2.1</v>
      </c>
      <c r="H49" s="25" t="s">
        <v>157</v>
      </c>
      <c r="I49" s="25">
        <v>-0.1</v>
      </c>
      <c r="J49" s="25">
        <v>-0.5</v>
      </c>
      <c r="K49" s="25" t="s">
        <v>157</v>
      </c>
      <c r="L49" s="25" t="s">
        <v>157</v>
      </c>
      <c r="M49" s="25">
        <v>2.5</v>
      </c>
      <c r="N49" s="25">
        <v>2.8</v>
      </c>
      <c r="O49" s="25"/>
      <c r="P49" s="25" t="s">
        <v>157</v>
      </c>
      <c r="Q49" s="25">
        <v>-0.2</v>
      </c>
      <c r="R49" s="25" t="s">
        <v>157</v>
      </c>
      <c r="S49" s="25">
        <v>3.5</v>
      </c>
      <c r="T49" s="25">
        <v>1.8</v>
      </c>
      <c r="U49" s="25">
        <v>0.1</v>
      </c>
      <c r="V49" s="25"/>
      <c r="W49" s="25">
        <v>0.1</v>
      </c>
      <c r="X49" s="25">
        <v>0.2</v>
      </c>
      <c r="Y49" s="25">
        <v>-0.2</v>
      </c>
      <c r="Z49" s="25"/>
      <c r="AA49" s="25">
        <v>1.2</v>
      </c>
      <c r="AB49" s="25"/>
      <c r="AC49" s="26">
        <v>0.1</v>
      </c>
    </row>
    <row r="50" spans="1:29" x14ac:dyDescent="0.25">
      <c r="A50" s="9" t="s">
        <v>3</v>
      </c>
      <c r="B50" s="24">
        <v>-0.5</v>
      </c>
      <c r="C50" s="25">
        <v>-0.7</v>
      </c>
      <c r="D50" s="25">
        <v>-0.7</v>
      </c>
      <c r="E50" s="25">
        <v>-0.9</v>
      </c>
      <c r="F50" s="25">
        <v>-3.2</v>
      </c>
      <c r="G50" s="25">
        <v>-1.2</v>
      </c>
      <c r="H50" s="25" t="s">
        <v>157</v>
      </c>
      <c r="I50" s="25">
        <v>0.4</v>
      </c>
      <c r="J50" s="25">
        <v>-1.2</v>
      </c>
      <c r="K50" s="25" t="s">
        <v>157</v>
      </c>
      <c r="L50" s="25" t="s">
        <v>157</v>
      </c>
      <c r="M50" s="25">
        <v>-4.0999999999999996</v>
      </c>
      <c r="N50" s="25">
        <v>-3.9</v>
      </c>
      <c r="O50" s="25"/>
      <c r="P50" s="25" t="s">
        <v>157</v>
      </c>
      <c r="Q50" s="25">
        <v>-0.6</v>
      </c>
      <c r="R50" s="25" t="s">
        <v>157</v>
      </c>
      <c r="S50" s="25">
        <v>-0.1</v>
      </c>
      <c r="T50" s="25">
        <v>4.7</v>
      </c>
      <c r="U50" s="25">
        <v>-0.7</v>
      </c>
      <c r="V50" s="25"/>
      <c r="W50" s="25">
        <v>-0.5</v>
      </c>
      <c r="X50" s="25">
        <v>-0.7</v>
      </c>
      <c r="Y50" s="25">
        <v>0</v>
      </c>
      <c r="Z50" s="25"/>
      <c r="AA50" s="25">
        <v>-1.5</v>
      </c>
      <c r="AB50" s="25"/>
      <c r="AC50" s="26">
        <v>-0.7</v>
      </c>
    </row>
    <row r="51" spans="1:29" x14ac:dyDescent="0.25">
      <c r="A51" s="9" t="s">
        <v>2</v>
      </c>
      <c r="B51" s="24">
        <v>0.4</v>
      </c>
      <c r="C51" s="25">
        <v>0.7</v>
      </c>
      <c r="D51" s="25">
        <v>0.8</v>
      </c>
      <c r="E51" s="25">
        <v>0.9</v>
      </c>
      <c r="F51" s="25">
        <v>1.5</v>
      </c>
      <c r="G51" s="25">
        <v>1.4</v>
      </c>
      <c r="H51" s="25" t="s">
        <v>157</v>
      </c>
      <c r="I51" s="25">
        <v>1</v>
      </c>
      <c r="J51" s="25">
        <v>2.6</v>
      </c>
      <c r="K51" s="25" t="s">
        <v>157</v>
      </c>
      <c r="L51" s="25" t="s">
        <v>157</v>
      </c>
      <c r="M51" s="25">
        <v>0.7</v>
      </c>
      <c r="N51" s="25">
        <v>2.7</v>
      </c>
      <c r="O51" s="25"/>
      <c r="P51" s="25" t="s">
        <v>157</v>
      </c>
      <c r="Q51" s="25">
        <v>0.8</v>
      </c>
      <c r="R51" s="25" t="s">
        <v>157</v>
      </c>
      <c r="S51" s="25">
        <v>7.3</v>
      </c>
      <c r="T51" s="25">
        <v>1.7</v>
      </c>
      <c r="U51" s="25">
        <v>1.4</v>
      </c>
      <c r="V51" s="25"/>
      <c r="W51" s="25">
        <v>0.9</v>
      </c>
      <c r="X51" s="25">
        <v>0.7</v>
      </c>
      <c r="Y51" s="25">
        <v>1.3</v>
      </c>
      <c r="Z51" s="25"/>
      <c r="AA51" s="25">
        <v>1.7</v>
      </c>
      <c r="AB51" s="25"/>
      <c r="AC51" s="26">
        <v>0.6</v>
      </c>
    </row>
    <row r="52" spans="1:29" x14ac:dyDescent="0.25">
      <c r="A52" s="9" t="s">
        <v>1</v>
      </c>
      <c r="B52" s="24">
        <v>0.4</v>
      </c>
      <c r="C52" s="25">
        <v>0.8</v>
      </c>
      <c r="D52" s="25">
        <v>0.8</v>
      </c>
      <c r="E52" s="25">
        <v>0.9</v>
      </c>
      <c r="F52" s="25">
        <v>0.8</v>
      </c>
      <c r="G52" s="25">
        <v>0</v>
      </c>
      <c r="H52" s="25" t="s">
        <v>157</v>
      </c>
      <c r="I52" s="25">
        <v>-0.1</v>
      </c>
      <c r="J52" s="25">
        <v>-0.4</v>
      </c>
      <c r="K52" s="25" t="s">
        <v>157</v>
      </c>
      <c r="L52" s="25" t="s">
        <v>157</v>
      </c>
      <c r="M52" s="25">
        <v>2</v>
      </c>
      <c r="N52" s="25">
        <v>3.3</v>
      </c>
      <c r="O52" s="25"/>
      <c r="P52" s="25" t="s">
        <v>157</v>
      </c>
      <c r="Q52" s="25">
        <v>0.6</v>
      </c>
      <c r="R52" s="25" t="s">
        <v>157</v>
      </c>
      <c r="S52" s="25">
        <v>0.3</v>
      </c>
      <c r="T52" s="25">
        <v>3.7</v>
      </c>
      <c r="U52" s="25">
        <v>0.5</v>
      </c>
      <c r="V52" s="25"/>
      <c r="W52" s="25">
        <v>0.8</v>
      </c>
      <c r="X52" s="25">
        <v>1.1000000000000001</v>
      </c>
      <c r="Y52" s="25">
        <v>-0.1</v>
      </c>
      <c r="Z52" s="25"/>
      <c r="AA52" s="25">
        <v>0</v>
      </c>
      <c r="AB52" s="25"/>
      <c r="AC52" s="26">
        <v>0.1</v>
      </c>
    </row>
    <row r="53" spans="1:29" x14ac:dyDescent="0.25">
      <c r="A53" s="15" t="s">
        <v>0</v>
      </c>
      <c r="B53" s="24">
        <v>0.7</v>
      </c>
      <c r="C53" s="25">
        <v>0</v>
      </c>
      <c r="D53" s="25">
        <v>0</v>
      </c>
      <c r="E53" s="25">
        <v>0</v>
      </c>
      <c r="F53" s="25">
        <v>-0.1</v>
      </c>
      <c r="G53" s="25">
        <v>0.6</v>
      </c>
      <c r="H53" s="25" t="s">
        <v>157</v>
      </c>
      <c r="I53" s="25">
        <v>0.3</v>
      </c>
      <c r="J53" s="25">
        <v>-0.7</v>
      </c>
      <c r="K53" s="25" t="s">
        <v>157</v>
      </c>
      <c r="L53" s="25" t="s">
        <v>157</v>
      </c>
      <c r="M53" s="25">
        <v>2</v>
      </c>
      <c r="N53" s="25">
        <v>-2.2000000000000002</v>
      </c>
      <c r="O53" s="25"/>
      <c r="P53" s="25" t="s">
        <v>157</v>
      </c>
      <c r="Q53" s="25">
        <v>0.7</v>
      </c>
      <c r="R53" s="25" t="s">
        <v>157</v>
      </c>
      <c r="S53" s="25">
        <v>-4.5</v>
      </c>
      <c r="T53" s="25">
        <v>-1.9</v>
      </c>
      <c r="U53" s="25">
        <v>0.3</v>
      </c>
      <c r="V53" s="25"/>
      <c r="W53" s="25">
        <v>-0.3</v>
      </c>
      <c r="X53" s="25">
        <v>-0.3</v>
      </c>
      <c r="Y53" s="25">
        <v>0</v>
      </c>
      <c r="Z53" s="25"/>
      <c r="AA53" s="25">
        <v>0.3</v>
      </c>
      <c r="AB53" s="25"/>
      <c r="AC53" s="26">
        <v>1.1000000000000001</v>
      </c>
    </row>
    <row r="54" spans="1:29" x14ac:dyDescent="0.25">
      <c r="A54" s="17" t="s">
        <v>195</v>
      </c>
      <c r="B54" s="24">
        <v>0.2</v>
      </c>
      <c r="C54" s="25">
        <v>0.3</v>
      </c>
      <c r="D54" s="25">
        <v>0.2</v>
      </c>
      <c r="E54" s="25">
        <v>0.3</v>
      </c>
      <c r="F54" s="25">
        <v>1.3</v>
      </c>
      <c r="G54" s="25">
        <v>0.9</v>
      </c>
      <c r="H54" s="25" t="s">
        <v>157</v>
      </c>
      <c r="I54" s="25">
        <v>-0.4</v>
      </c>
      <c r="J54" s="25">
        <v>0.5</v>
      </c>
      <c r="K54" s="25" t="s">
        <v>157</v>
      </c>
      <c r="L54" s="25" t="s">
        <v>157</v>
      </c>
      <c r="M54" s="25">
        <v>-0.4</v>
      </c>
      <c r="N54" s="25">
        <v>2.5</v>
      </c>
      <c r="O54" s="25"/>
      <c r="P54" s="25" t="s">
        <v>157</v>
      </c>
      <c r="Q54" s="25">
        <v>-0.1</v>
      </c>
      <c r="R54" s="25" t="s">
        <v>157</v>
      </c>
      <c r="S54" s="25">
        <v>4.5999999999999996</v>
      </c>
      <c r="T54" s="25">
        <v>-0.5</v>
      </c>
      <c r="U54" s="25">
        <v>0.4</v>
      </c>
      <c r="V54" s="25"/>
      <c r="W54" s="25">
        <v>0.9</v>
      </c>
      <c r="X54" s="25">
        <v>1.3</v>
      </c>
      <c r="Y54" s="25">
        <v>-0.1</v>
      </c>
      <c r="Z54" s="25"/>
      <c r="AA54" s="25">
        <v>0.9</v>
      </c>
      <c r="AB54" s="25"/>
      <c r="AC54" s="26">
        <v>-0.4</v>
      </c>
    </row>
    <row r="55" spans="1:29" x14ac:dyDescent="0.25">
      <c r="A55" s="9" t="s">
        <v>2</v>
      </c>
      <c r="B55" s="24">
        <v>0.6</v>
      </c>
      <c r="C55" s="25">
        <v>0.4</v>
      </c>
      <c r="D55" s="25">
        <v>0.3</v>
      </c>
      <c r="E55" s="25">
        <v>0.4</v>
      </c>
      <c r="F55" s="25">
        <v>0.3</v>
      </c>
      <c r="G55" s="25">
        <v>0.8</v>
      </c>
      <c r="H55" s="25" t="s">
        <v>157</v>
      </c>
      <c r="I55" s="25">
        <v>0.1</v>
      </c>
      <c r="J55" s="25">
        <v>-0.1</v>
      </c>
      <c r="K55" s="25" t="s">
        <v>157</v>
      </c>
      <c r="L55" s="25" t="s">
        <v>157</v>
      </c>
      <c r="M55" s="25">
        <v>2.2999999999999998</v>
      </c>
      <c r="N55" s="25">
        <v>1.3</v>
      </c>
      <c r="O55" s="25"/>
      <c r="P55" s="25" t="s">
        <v>157</v>
      </c>
      <c r="Q55" s="25">
        <v>1.2</v>
      </c>
      <c r="R55" s="25" t="s">
        <v>157</v>
      </c>
      <c r="S55" s="25">
        <v>-3.9</v>
      </c>
      <c r="T55" s="25">
        <v>0.4</v>
      </c>
      <c r="U55" s="25">
        <v>0.7</v>
      </c>
      <c r="V55" s="25"/>
      <c r="W55" s="25">
        <v>0.3</v>
      </c>
      <c r="X55" s="25">
        <v>0.5</v>
      </c>
      <c r="Y55" s="25">
        <v>-0.1</v>
      </c>
      <c r="Z55" s="25"/>
      <c r="AA55" s="25">
        <v>0.6</v>
      </c>
      <c r="AB55" s="25"/>
      <c r="AC55" s="26">
        <v>0.6</v>
      </c>
    </row>
    <row r="56" spans="1:29" s="17" customFormat="1" ht="15" thickBot="1" x14ac:dyDescent="0.3">
      <c r="A56" s="17" t="s">
        <v>1</v>
      </c>
      <c r="B56" s="27">
        <v>-0.4</v>
      </c>
      <c r="C56" s="25">
        <v>0.1</v>
      </c>
      <c r="D56" s="25">
        <v>0.1</v>
      </c>
      <c r="E56" s="25">
        <v>0.1</v>
      </c>
      <c r="F56" s="25">
        <v>-9.4</v>
      </c>
      <c r="G56" s="25">
        <v>1</v>
      </c>
      <c r="H56" s="25" t="s">
        <v>157</v>
      </c>
      <c r="I56" s="25">
        <v>0.5</v>
      </c>
      <c r="J56" s="25">
        <v>0.1</v>
      </c>
      <c r="K56" s="25" t="s">
        <v>157</v>
      </c>
      <c r="L56" s="25" t="s">
        <v>157</v>
      </c>
      <c r="M56" s="25">
        <v>-1.2</v>
      </c>
      <c r="N56" s="25">
        <v>-0.1</v>
      </c>
      <c r="O56" s="25"/>
      <c r="P56" s="25" t="s">
        <v>157</v>
      </c>
      <c r="Q56" s="25">
        <v>-0.3</v>
      </c>
      <c r="R56" s="25" t="s">
        <v>157</v>
      </c>
      <c r="S56" s="25">
        <v>7.8</v>
      </c>
      <c r="T56" s="25">
        <v>-0.2</v>
      </c>
      <c r="U56" s="25">
        <v>0.5</v>
      </c>
      <c r="V56" s="25"/>
      <c r="W56" s="25">
        <v>-0.2</v>
      </c>
      <c r="X56" s="25">
        <v>-0.4</v>
      </c>
      <c r="Y56" s="25">
        <v>0.5</v>
      </c>
      <c r="Z56" s="25"/>
      <c r="AA56" s="25">
        <v>-0.6</v>
      </c>
      <c r="AB56" s="25"/>
      <c r="AC56" s="26">
        <v>-0.2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C71"/>
  <sheetViews>
    <sheetView showGridLines="0" zoomScaleNormal="100" workbookViewId="0"/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6" width="12" customWidth="1"/>
    <col min="17" max="17" width="11.140625" bestFit="1" customWidth="1"/>
    <col min="18" max="20" width="11.140625" customWidth="1"/>
    <col min="21" max="21" width="11.140625" bestFit="1" customWidth="1"/>
    <col min="22" max="22" width="1.7109375" customWidth="1"/>
    <col min="23" max="24" width="11" bestFit="1" customWidth="1"/>
    <col min="25" max="25" width="9.85546875" bestFit="1" customWidth="1"/>
    <col min="26" max="26" width="1.7109375" customWidth="1"/>
    <col min="27" max="27" width="9.85546875" bestFit="1" customWidth="1"/>
    <col min="28" max="28" width="1.7109375" customWidth="1"/>
    <col min="29" max="29" width="14.28515625" customWidth="1"/>
  </cols>
  <sheetData>
    <row r="1" spans="1:29" ht="19.5" x14ac:dyDescent="0.25">
      <c r="A1" s="21" t="s">
        <v>90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2"/>
      <c r="P1" s="28" t="s">
        <v>82</v>
      </c>
      <c r="Q1" s="28"/>
      <c r="R1" s="28"/>
      <c r="S1" s="28"/>
      <c r="T1" s="28"/>
      <c r="U1" s="28"/>
      <c r="V1" s="28"/>
      <c r="W1" s="28"/>
      <c r="X1" s="28"/>
      <c r="Y1" s="28"/>
      <c r="Z1" s="22"/>
      <c r="AA1" s="28"/>
      <c r="AB1" s="28"/>
      <c r="AC1" s="28" t="s">
        <v>83</v>
      </c>
    </row>
    <row r="2" spans="1:29" ht="19.5" x14ac:dyDescent="0.25">
      <c r="A2" s="21" t="str">
        <f>VLOOKUP(A1,目次!B:C,2,0)</f>
        <v>실질, 계절조정계열, 기여도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2"/>
      <c r="P2" s="28" t="s">
        <v>103</v>
      </c>
      <c r="Q2" s="28"/>
      <c r="R2" s="28"/>
      <c r="S2" s="28"/>
      <c r="T2" s="28"/>
      <c r="U2" s="28"/>
      <c r="V2" s="28"/>
      <c r="W2" s="28"/>
      <c r="X2" s="28"/>
      <c r="Y2" s="28"/>
      <c r="Z2" s="22"/>
      <c r="AA2" s="28"/>
      <c r="AB2" s="28"/>
      <c r="AC2" s="28" t="s">
        <v>105</v>
      </c>
    </row>
    <row r="3" spans="1:29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O3" s="9"/>
      <c r="P3" s="17"/>
      <c r="Q3" s="17"/>
      <c r="R3" s="17"/>
      <c r="S3" s="17"/>
      <c r="T3" s="17"/>
      <c r="U3" s="17"/>
      <c r="V3" s="17"/>
      <c r="W3" s="17"/>
      <c r="X3" s="17"/>
      <c r="Y3" s="17"/>
      <c r="Z3" s="9"/>
      <c r="AA3" s="17"/>
      <c r="AB3" s="17"/>
      <c r="AC3" s="17"/>
    </row>
    <row r="4" spans="1:29" ht="28.5" x14ac:dyDescent="0.25">
      <c r="A4" s="10"/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158</v>
      </c>
      <c r="H4" s="18" t="s">
        <v>159</v>
      </c>
      <c r="I4" s="18" t="s">
        <v>43</v>
      </c>
      <c r="J4" s="18" t="s">
        <v>44</v>
      </c>
      <c r="K4" s="18" t="s">
        <v>160</v>
      </c>
      <c r="L4" s="14" t="s">
        <v>45</v>
      </c>
      <c r="M4" s="14"/>
      <c r="N4" s="14"/>
      <c r="O4" s="10"/>
      <c r="P4" s="18" t="s">
        <v>47</v>
      </c>
      <c r="Q4" s="18" t="s">
        <v>48</v>
      </c>
      <c r="R4" s="14" t="s">
        <v>49</v>
      </c>
      <c r="S4" s="14"/>
      <c r="T4" s="14"/>
      <c r="U4" s="18" t="s">
        <v>51</v>
      </c>
      <c r="V4" s="18"/>
      <c r="W4" s="18" t="s">
        <v>52</v>
      </c>
      <c r="X4" s="18" t="s">
        <v>53</v>
      </c>
      <c r="Y4" s="18" t="s">
        <v>54</v>
      </c>
      <c r="Z4" s="10"/>
      <c r="AA4" s="18" t="s">
        <v>74</v>
      </c>
      <c r="AB4" s="18"/>
      <c r="AC4" s="7" t="s">
        <v>55</v>
      </c>
    </row>
    <row r="5" spans="1:29" x14ac:dyDescent="0.25">
      <c r="A5" s="10"/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161</v>
      </c>
      <c r="N5" s="18" t="s">
        <v>162</v>
      </c>
      <c r="O5" s="10"/>
      <c r="P5" s="18"/>
      <c r="Q5" s="18"/>
      <c r="R5" s="18" t="s">
        <v>50</v>
      </c>
      <c r="S5" s="18" t="s">
        <v>164</v>
      </c>
      <c r="T5" s="18" t="s">
        <v>165</v>
      </c>
      <c r="U5" s="18"/>
      <c r="V5" s="18"/>
      <c r="W5" s="18"/>
      <c r="X5" s="18"/>
      <c r="Y5" s="18"/>
      <c r="Z5" s="10"/>
      <c r="AA5" s="18"/>
      <c r="AB5" s="18"/>
      <c r="AC5" s="7"/>
    </row>
    <row r="6" spans="1:29" ht="38.25" x14ac:dyDescent="0.25">
      <c r="A6" s="10"/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O6" s="10"/>
      <c r="P6" s="30" t="str">
        <f>HLOOKUP(P4,'gaku-jg'!4:8,3,0)</f>
        <v>Trading
Gains/Losses</v>
      </c>
      <c r="Q6" s="30" t="str">
        <f>HLOOKUP(Q4,'gaku-jg'!4:8,3,0)</f>
        <v>GDI</v>
      </c>
      <c r="R6" s="33" t="str">
        <f>HLOOKUP(R4,'gaku-jg'!4:8,3,0)</f>
        <v>Income from /to the Rest of the World</v>
      </c>
      <c r="S6" s="32"/>
      <c r="T6" s="32"/>
      <c r="U6" s="30" t="str">
        <f>HLOOKUP(U4,'gaku-jg'!4:8,3,0)</f>
        <v>GNI</v>
      </c>
      <c r="V6" s="30"/>
      <c r="W6" s="30" t="str">
        <f>HLOOKUP(W4,'gaku-jg'!4:8,3,0)</f>
        <v>Domestic
Demand</v>
      </c>
      <c r="X6" s="30" t="str">
        <f>HLOOKUP(X4,'gaku-jg'!4:8,3,0)</f>
        <v>Private
Demand</v>
      </c>
      <c r="Y6" s="30" t="str">
        <f>HLOOKUP(Y4,'gaku-jg'!4:8,3,0)</f>
        <v>Public
Demand</v>
      </c>
      <c r="Z6" s="10"/>
      <c r="AA6" s="30" t="str">
        <f>HLOOKUP(AA4,'gaku-jg'!4:8,3,0)</f>
        <v>Gross Fixed Capital
Formation</v>
      </c>
      <c r="AB6" s="30"/>
      <c r="AC6" s="31" t="str">
        <f>HLOOKUP(AC4,'gaku-jg'!4:8,3,0)</f>
        <v>Final Sales of Domestic Product</v>
      </c>
    </row>
    <row r="7" spans="1:29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/>
      <c r="Q7" s="30"/>
      <c r="R7" s="30" t="str">
        <f>HLOOKUP(R5,'gaku-jg'!5:9,3,0)</f>
        <v>Net</v>
      </c>
      <c r="S7" s="30" t="str">
        <f>HLOOKUP(S5,'gaku-jg'!5:9,3,0)</f>
        <v>Receipt</v>
      </c>
      <c r="T7" s="30" t="str">
        <f>HLOOKUP(T5,'gaku-jg'!5:9,3,0)</f>
        <v>Payment</v>
      </c>
      <c r="U7" s="30"/>
      <c r="V7" s="30"/>
      <c r="W7" s="30"/>
      <c r="X7" s="30"/>
      <c r="Y7" s="30"/>
      <c r="Z7" s="18"/>
      <c r="AA7" s="30"/>
      <c r="AB7" s="30"/>
      <c r="AC7" s="31"/>
    </row>
    <row r="8" spans="1:29" ht="28.5" x14ac:dyDescent="0.25">
      <c r="A8" s="18"/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O8" s="18"/>
      <c r="P8" s="18" t="str">
        <f>HLOOKUP(P6,'gaku-jg'!6:10,3,0)</f>
        <v>교역이득</v>
      </c>
      <c r="Q8" s="18" t="str">
        <f>HLOOKUP(Q6,'gaku-jg'!6:10,3,0)</f>
        <v>국내총소득</v>
      </c>
      <c r="R8" s="14" t="str">
        <f>HLOOKUP(R6,'gaku-jg'!6:10,3,0)</f>
        <v>해외로부터의 소득</v>
      </c>
      <c r="S8" s="14"/>
      <c r="T8" s="14"/>
      <c r="U8" s="18" t="str">
        <f>HLOOKUP(U6,'gaku-jg'!6:10,3,0)</f>
        <v>국민총소득</v>
      </c>
      <c r="V8" s="18"/>
      <c r="W8" s="18" t="str">
        <f>HLOOKUP(W6,'gaku-jg'!6:10,3,0)</f>
        <v>국내수요</v>
      </c>
      <c r="X8" s="18" t="str">
        <f>HLOOKUP(X6,'gaku-jg'!6:10,3,0)</f>
        <v>민간수요</v>
      </c>
      <c r="Y8" s="18" t="str">
        <f>HLOOKUP(Y6,'gaku-jg'!6:10,3,0)</f>
        <v>공적수요</v>
      </c>
      <c r="Z8" s="18"/>
      <c r="AA8" s="18" t="str">
        <f>HLOOKUP(AA6,'gaku-jg'!6:10,3,0)</f>
        <v>총고정
자본형성</v>
      </c>
      <c r="AB8" s="18"/>
      <c r="AC8" s="7" t="str">
        <f>HLOOKUP(AC6,'gaku-jg'!6:10,3,0)</f>
        <v>최종수요</v>
      </c>
    </row>
    <row r="9" spans="1:29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/>
      <c r="Q9" s="3"/>
      <c r="R9" s="3" t="str">
        <f>HLOOKUP(R7,'gaku-jg'!7:11,3,0)</f>
        <v>순수취</v>
      </c>
      <c r="S9" s="3" t="str">
        <f>HLOOKUP(S7,'gaku-jg'!7:11,3,0)</f>
        <v>수취</v>
      </c>
      <c r="T9" s="3" t="str">
        <f>HLOOKUP(T7,'gaku-jg'!7:11,3,0)</f>
        <v>지불</v>
      </c>
      <c r="U9" s="3"/>
      <c r="V9" s="3"/>
      <c r="W9" s="3"/>
      <c r="X9" s="3"/>
      <c r="Y9" s="3"/>
      <c r="Z9" s="3"/>
      <c r="AA9" s="3"/>
      <c r="AB9" s="3"/>
      <c r="AC9" s="8"/>
    </row>
    <row r="10" spans="1:29" x14ac:dyDescent="0.25">
      <c r="A10" s="9" t="s">
        <v>13</v>
      </c>
      <c r="B10" s="24">
        <v>0.7</v>
      </c>
      <c r="C10" s="25">
        <v>1.1000000000000001</v>
      </c>
      <c r="D10" s="25">
        <v>1.2</v>
      </c>
      <c r="E10" s="25">
        <v>1.2</v>
      </c>
      <c r="F10" s="25">
        <v>0.1</v>
      </c>
      <c r="G10" s="25">
        <v>0.4</v>
      </c>
      <c r="H10" s="25">
        <v>-0.5</v>
      </c>
      <c r="I10" s="25">
        <v>0.1</v>
      </c>
      <c r="J10" s="25">
        <v>-0.1</v>
      </c>
      <c r="K10" s="25">
        <v>0</v>
      </c>
      <c r="L10" s="25">
        <v>-0.3</v>
      </c>
      <c r="M10" s="25">
        <v>1</v>
      </c>
      <c r="N10" s="25">
        <v>-1.2</v>
      </c>
      <c r="O10" s="25"/>
      <c r="P10" s="25">
        <v>-0.3</v>
      </c>
      <c r="Q10" s="25">
        <v>0.5</v>
      </c>
      <c r="R10" s="25">
        <v>0</v>
      </c>
      <c r="S10" s="25">
        <v>0.2</v>
      </c>
      <c r="T10" s="25">
        <v>-0.2</v>
      </c>
      <c r="U10" s="25">
        <v>0.4</v>
      </c>
      <c r="V10" s="25"/>
      <c r="W10" s="25">
        <v>1</v>
      </c>
      <c r="X10" s="25">
        <v>1.1000000000000001</v>
      </c>
      <c r="Y10" s="25">
        <v>-0.1</v>
      </c>
      <c r="Z10" s="25"/>
      <c r="AA10" s="25">
        <v>0.3</v>
      </c>
      <c r="AB10" s="25"/>
      <c r="AC10" s="26">
        <v>1.2</v>
      </c>
    </row>
    <row r="11" spans="1:29" x14ac:dyDescent="0.25">
      <c r="A11" s="9" t="s">
        <v>2</v>
      </c>
      <c r="B11" s="24">
        <v>-1.8</v>
      </c>
      <c r="C11" s="25">
        <v>-2.9</v>
      </c>
      <c r="D11" s="25">
        <v>-2.8</v>
      </c>
      <c r="E11" s="25">
        <v>-2.8</v>
      </c>
      <c r="F11" s="25">
        <v>-0.4</v>
      </c>
      <c r="G11" s="25">
        <v>-0.3</v>
      </c>
      <c r="H11" s="25">
        <v>1</v>
      </c>
      <c r="I11" s="25">
        <v>-0.1</v>
      </c>
      <c r="J11" s="25">
        <v>-0.2</v>
      </c>
      <c r="K11" s="25">
        <v>0</v>
      </c>
      <c r="L11" s="25">
        <v>1.1000000000000001</v>
      </c>
      <c r="M11" s="25">
        <v>0.2</v>
      </c>
      <c r="N11" s="25">
        <v>0.8</v>
      </c>
      <c r="O11" s="25"/>
      <c r="P11" s="25">
        <v>0.3</v>
      </c>
      <c r="Q11" s="25">
        <v>-1.5</v>
      </c>
      <c r="R11" s="25">
        <v>0</v>
      </c>
      <c r="S11" s="25">
        <v>0</v>
      </c>
      <c r="T11" s="25">
        <v>0</v>
      </c>
      <c r="U11" s="25">
        <v>-1.5</v>
      </c>
      <c r="V11" s="25"/>
      <c r="W11" s="25">
        <v>-2.8</v>
      </c>
      <c r="X11" s="25">
        <v>-2.6</v>
      </c>
      <c r="Y11" s="25">
        <v>-0.2</v>
      </c>
      <c r="Z11" s="25"/>
      <c r="AA11" s="25">
        <v>-0.9</v>
      </c>
      <c r="AB11" s="25"/>
      <c r="AC11" s="26">
        <v>-2.7</v>
      </c>
    </row>
    <row r="12" spans="1:29" x14ac:dyDescent="0.25">
      <c r="A12" s="9" t="s">
        <v>1</v>
      </c>
      <c r="B12" s="24">
        <v>0.1</v>
      </c>
      <c r="C12" s="25">
        <v>0.5</v>
      </c>
      <c r="D12" s="25">
        <v>0.5</v>
      </c>
      <c r="E12" s="25">
        <v>0.5</v>
      </c>
      <c r="F12" s="25">
        <v>-0.2</v>
      </c>
      <c r="G12" s="25">
        <v>0.1</v>
      </c>
      <c r="H12" s="25">
        <v>-0.5</v>
      </c>
      <c r="I12" s="25">
        <v>0.1</v>
      </c>
      <c r="J12" s="25">
        <v>0.1</v>
      </c>
      <c r="K12" s="25">
        <v>0</v>
      </c>
      <c r="L12" s="25">
        <v>-0.1</v>
      </c>
      <c r="M12" s="25">
        <v>0.3</v>
      </c>
      <c r="N12" s="25">
        <v>-0.3</v>
      </c>
      <c r="O12" s="25"/>
      <c r="P12" s="25">
        <v>0</v>
      </c>
      <c r="Q12" s="25">
        <v>0</v>
      </c>
      <c r="R12" s="25">
        <v>0.3</v>
      </c>
      <c r="S12" s="25">
        <v>0.4</v>
      </c>
      <c r="T12" s="25">
        <v>0</v>
      </c>
      <c r="U12" s="25">
        <v>0.4</v>
      </c>
      <c r="V12" s="25"/>
      <c r="W12" s="25">
        <v>0.2</v>
      </c>
      <c r="X12" s="25">
        <v>-0.1</v>
      </c>
      <c r="Y12" s="25">
        <v>0.3</v>
      </c>
      <c r="Z12" s="25"/>
      <c r="AA12" s="25">
        <v>0</v>
      </c>
      <c r="AB12" s="25"/>
      <c r="AC12" s="26">
        <v>0.6</v>
      </c>
    </row>
    <row r="13" spans="1:29" x14ac:dyDescent="0.25">
      <c r="A13" s="9" t="s">
        <v>0</v>
      </c>
      <c r="B13" s="24">
        <v>0.5</v>
      </c>
      <c r="C13" s="25">
        <v>0.1</v>
      </c>
      <c r="D13" s="25">
        <v>0.1</v>
      </c>
      <c r="E13" s="25">
        <v>0.1</v>
      </c>
      <c r="F13" s="25">
        <v>0</v>
      </c>
      <c r="G13" s="25">
        <v>0.1</v>
      </c>
      <c r="H13" s="25">
        <v>-0.2</v>
      </c>
      <c r="I13" s="25">
        <v>0</v>
      </c>
      <c r="J13" s="25">
        <v>0</v>
      </c>
      <c r="K13" s="25">
        <v>0</v>
      </c>
      <c r="L13" s="25">
        <v>0.5</v>
      </c>
      <c r="M13" s="25">
        <v>0.5</v>
      </c>
      <c r="N13" s="25">
        <v>-0.1</v>
      </c>
      <c r="O13" s="25"/>
      <c r="P13" s="25">
        <v>0.2</v>
      </c>
      <c r="Q13" s="25">
        <v>0.7</v>
      </c>
      <c r="R13" s="25">
        <v>0.5</v>
      </c>
      <c r="S13" s="25">
        <v>0.6</v>
      </c>
      <c r="T13" s="25">
        <v>-0.1</v>
      </c>
      <c r="U13" s="25">
        <v>1.2</v>
      </c>
      <c r="V13" s="25"/>
      <c r="W13" s="25">
        <v>0</v>
      </c>
      <c r="X13" s="25">
        <v>0</v>
      </c>
      <c r="Y13" s="25">
        <v>0</v>
      </c>
      <c r="Z13" s="25"/>
      <c r="AA13" s="25">
        <v>0.2</v>
      </c>
      <c r="AB13" s="25"/>
      <c r="AC13" s="26">
        <v>0.8</v>
      </c>
    </row>
    <row r="14" spans="1:29" x14ac:dyDescent="0.25">
      <c r="A14" s="9" t="s">
        <v>12</v>
      </c>
      <c r="B14" s="24">
        <v>1.5</v>
      </c>
      <c r="C14" s="25">
        <v>0.3</v>
      </c>
      <c r="D14" s="25">
        <v>0.2</v>
      </c>
      <c r="E14" s="25">
        <v>0.2</v>
      </c>
      <c r="F14" s="25">
        <v>0.1</v>
      </c>
      <c r="G14" s="25">
        <v>0.8</v>
      </c>
      <c r="H14" s="25">
        <v>0.3</v>
      </c>
      <c r="I14" s="25">
        <v>0.2</v>
      </c>
      <c r="J14" s="25">
        <v>-0.3</v>
      </c>
      <c r="K14" s="25">
        <v>0</v>
      </c>
      <c r="L14" s="25">
        <v>0.1</v>
      </c>
      <c r="M14" s="25">
        <v>0.3</v>
      </c>
      <c r="N14" s="25">
        <v>-0.2</v>
      </c>
      <c r="O14" s="25"/>
      <c r="P14" s="25">
        <v>0.9</v>
      </c>
      <c r="Q14" s="25">
        <v>2.4</v>
      </c>
      <c r="R14" s="25">
        <v>-0.4</v>
      </c>
      <c r="S14" s="25">
        <v>-0.4</v>
      </c>
      <c r="T14" s="25">
        <v>0</v>
      </c>
      <c r="U14" s="25">
        <v>1.9</v>
      </c>
      <c r="V14" s="25"/>
      <c r="W14" s="25">
        <v>1.4</v>
      </c>
      <c r="X14" s="25">
        <v>1.4</v>
      </c>
      <c r="Y14" s="25">
        <v>0</v>
      </c>
      <c r="Z14" s="25"/>
      <c r="AA14" s="25">
        <v>0.6</v>
      </c>
      <c r="AB14" s="25"/>
      <c r="AC14" s="26">
        <v>1.2</v>
      </c>
    </row>
    <row r="15" spans="1:29" x14ac:dyDescent="0.25">
      <c r="A15" s="9" t="s">
        <v>2</v>
      </c>
      <c r="B15" s="24">
        <v>0.2</v>
      </c>
      <c r="C15" s="25">
        <v>0.1</v>
      </c>
      <c r="D15" s="25">
        <v>0</v>
      </c>
      <c r="E15" s="25">
        <v>0</v>
      </c>
      <c r="F15" s="25">
        <v>0.1</v>
      </c>
      <c r="G15" s="25">
        <v>-0.2</v>
      </c>
      <c r="H15" s="25">
        <v>0.5</v>
      </c>
      <c r="I15" s="25">
        <v>0</v>
      </c>
      <c r="J15" s="25">
        <v>0</v>
      </c>
      <c r="K15" s="25">
        <v>0</v>
      </c>
      <c r="L15" s="25">
        <v>-0.2</v>
      </c>
      <c r="M15" s="25">
        <v>-0.6</v>
      </c>
      <c r="N15" s="25">
        <v>0.4</v>
      </c>
      <c r="O15" s="25"/>
      <c r="P15" s="25">
        <v>0.3</v>
      </c>
      <c r="Q15" s="25">
        <v>0.4</v>
      </c>
      <c r="R15" s="25">
        <v>0.2</v>
      </c>
      <c r="S15" s="25">
        <v>0.3</v>
      </c>
      <c r="T15" s="25">
        <v>0</v>
      </c>
      <c r="U15" s="25">
        <v>0.7</v>
      </c>
      <c r="V15" s="25"/>
      <c r="W15" s="25">
        <v>0.3</v>
      </c>
      <c r="X15" s="25">
        <v>0.4</v>
      </c>
      <c r="Y15" s="25">
        <v>-0.1</v>
      </c>
      <c r="Z15" s="25"/>
      <c r="AA15" s="25">
        <v>-0.2</v>
      </c>
      <c r="AB15" s="25"/>
      <c r="AC15" s="26">
        <v>-0.3</v>
      </c>
    </row>
    <row r="16" spans="1:29" x14ac:dyDescent="0.25">
      <c r="A16" s="9" t="s">
        <v>1</v>
      </c>
      <c r="B16" s="24">
        <v>0.1</v>
      </c>
      <c r="C16" s="25">
        <v>0.2</v>
      </c>
      <c r="D16" s="25">
        <v>0.1</v>
      </c>
      <c r="E16" s="25">
        <v>0.1</v>
      </c>
      <c r="F16" s="25">
        <v>0</v>
      </c>
      <c r="G16" s="25">
        <v>0.2</v>
      </c>
      <c r="H16" s="25">
        <v>-0.3</v>
      </c>
      <c r="I16" s="25">
        <v>0.1</v>
      </c>
      <c r="J16" s="25">
        <v>0</v>
      </c>
      <c r="K16" s="25">
        <v>0</v>
      </c>
      <c r="L16" s="25">
        <v>-0.1</v>
      </c>
      <c r="M16" s="25">
        <v>0.4</v>
      </c>
      <c r="N16" s="25">
        <v>-0.5</v>
      </c>
      <c r="O16" s="25"/>
      <c r="P16" s="25">
        <v>0.2</v>
      </c>
      <c r="Q16" s="25">
        <v>0.3</v>
      </c>
      <c r="R16" s="25">
        <v>-0.1</v>
      </c>
      <c r="S16" s="25">
        <v>0</v>
      </c>
      <c r="T16" s="25">
        <v>-0.1</v>
      </c>
      <c r="U16" s="25">
        <v>0.2</v>
      </c>
      <c r="V16" s="25"/>
      <c r="W16" s="25">
        <v>0.2</v>
      </c>
      <c r="X16" s="25">
        <v>0.1</v>
      </c>
      <c r="Y16" s="25">
        <v>0.1</v>
      </c>
      <c r="Z16" s="25"/>
      <c r="AA16" s="25">
        <v>0.2</v>
      </c>
      <c r="AB16" s="25"/>
      <c r="AC16" s="26">
        <v>0.4</v>
      </c>
    </row>
    <row r="17" spans="1:29" x14ac:dyDescent="0.25">
      <c r="A17" s="9" t="s">
        <v>0</v>
      </c>
      <c r="B17" s="24">
        <v>-0.2</v>
      </c>
      <c r="C17" s="25">
        <v>-0.4</v>
      </c>
      <c r="D17" s="25">
        <v>-0.4</v>
      </c>
      <c r="E17" s="25">
        <v>-0.4</v>
      </c>
      <c r="F17" s="25">
        <v>0</v>
      </c>
      <c r="G17" s="25">
        <v>0</v>
      </c>
      <c r="H17" s="25">
        <v>0</v>
      </c>
      <c r="I17" s="25">
        <v>0.2</v>
      </c>
      <c r="J17" s="25">
        <v>0.1</v>
      </c>
      <c r="K17" s="25">
        <v>0</v>
      </c>
      <c r="L17" s="25">
        <v>-0.1</v>
      </c>
      <c r="M17" s="25">
        <v>-0.2</v>
      </c>
      <c r="N17" s="25">
        <v>0.1</v>
      </c>
      <c r="O17" s="25"/>
      <c r="P17" s="25">
        <v>0.2</v>
      </c>
      <c r="Q17" s="25">
        <v>0</v>
      </c>
      <c r="R17" s="25">
        <v>0.2</v>
      </c>
      <c r="S17" s="25">
        <v>0.2</v>
      </c>
      <c r="T17" s="25">
        <v>0</v>
      </c>
      <c r="U17" s="25">
        <v>0.2</v>
      </c>
      <c r="V17" s="25"/>
      <c r="W17" s="25">
        <v>-0.1</v>
      </c>
      <c r="X17" s="25">
        <v>-0.4</v>
      </c>
      <c r="Y17" s="25">
        <v>0.3</v>
      </c>
      <c r="Z17" s="25"/>
      <c r="AA17" s="25">
        <v>0.1</v>
      </c>
      <c r="AB17" s="25"/>
      <c r="AC17" s="26">
        <v>-0.2</v>
      </c>
    </row>
    <row r="18" spans="1:29" x14ac:dyDescent="0.25">
      <c r="A18" s="9" t="s">
        <v>11</v>
      </c>
      <c r="B18" s="24">
        <v>0.7</v>
      </c>
      <c r="C18" s="25">
        <v>0.1</v>
      </c>
      <c r="D18" s="25">
        <v>0</v>
      </c>
      <c r="E18" s="25">
        <v>0</v>
      </c>
      <c r="F18" s="25">
        <v>0</v>
      </c>
      <c r="G18" s="25">
        <v>-0.1</v>
      </c>
      <c r="H18" s="25">
        <v>0</v>
      </c>
      <c r="I18" s="25">
        <v>0.2</v>
      </c>
      <c r="J18" s="25">
        <v>0.1</v>
      </c>
      <c r="K18" s="25">
        <v>0</v>
      </c>
      <c r="L18" s="25">
        <v>0.4</v>
      </c>
      <c r="M18" s="25">
        <v>0.1</v>
      </c>
      <c r="N18" s="25">
        <v>0.2</v>
      </c>
      <c r="O18" s="25"/>
      <c r="P18" s="25">
        <v>0.8</v>
      </c>
      <c r="Q18" s="25">
        <v>1.5</v>
      </c>
      <c r="R18" s="25">
        <v>-0.3</v>
      </c>
      <c r="S18" s="25">
        <v>-0.4</v>
      </c>
      <c r="T18" s="25">
        <v>0</v>
      </c>
      <c r="U18" s="25">
        <v>1.1000000000000001</v>
      </c>
      <c r="V18" s="25"/>
      <c r="W18" s="25">
        <v>0.4</v>
      </c>
      <c r="X18" s="25">
        <v>0</v>
      </c>
      <c r="Y18" s="25">
        <v>0.4</v>
      </c>
      <c r="Z18" s="25"/>
      <c r="AA18" s="25">
        <v>0</v>
      </c>
      <c r="AB18" s="25"/>
      <c r="AC18" s="26">
        <v>0.7</v>
      </c>
    </row>
    <row r="19" spans="1:29" x14ac:dyDescent="0.25">
      <c r="A19" s="9" t="s">
        <v>2</v>
      </c>
      <c r="B19" s="24">
        <v>-0.2</v>
      </c>
      <c r="C19" s="25">
        <v>-0.4</v>
      </c>
      <c r="D19" s="25">
        <v>-0.4</v>
      </c>
      <c r="E19" s="25">
        <v>-0.4</v>
      </c>
      <c r="F19" s="25">
        <v>0.1</v>
      </c>
      <c r="G19" s="25">
        <v>0</v>
      </c>
      <c r="H19" s="25">
        <v>0.3</v>
      </c>
      <c r="I19" s="25">
        <v>-0.2</v>
      </c>
      <c r="J19" s="25">
        <v>-0.2</v>
      </c>
      <c r="K19" s="25">
        <v>0</v>
      </c>
      <c r="L19" s="25">
        <v>0.1</v>
      </c>
      <c r="M19" s="25">
        <v>-0.1</v>
      </c>
      <c r="N19" s="25">
        <v>0.2</v>
      </c>
      <c r="O19" s="25"/>
      <c r="P19" s="25">
        <v>0</v>
      </c>
      <c r="Q19" s="25">
        <v>-0.2</v>
      </c>
      <c r="R19" s="25">
        <v>-0.2</v>
      </c>
      <c r="S19" s="25">
        <v>-0.1</v>
      </c>
      <c r="T19" s="25">
        <v>-0.1</v>
      </c>
      <c r="U19" s="25">
        <v>-0.4</v>
      </c>
      <c r="V19" s="25"/>
      <c r="W19" s="25">
        <v>-0.3</v>
      </c>
      <c r="X19" s="25">
        <v>0.1</v>
      </c>
      <c r="Y19" s="25">
        <v>-0.4</v>
      </c>
      <c r="Z19" s="25"/>
      <c r="AA19" s="25">
        <v>0</v>
      </c>
      <c r="AB19" s="25"/>
      <c r="AC19" s="26">
        <v>-0.4</v>
      </c>
    </row>
    <row r="20" spans="1:29" x14ac:dyDescent="0.25">
      <c r="A20" s="9" t="s">
        <v>1</v>
      </c>
      <c r="B20" s="24">
        <v>0.2</v>
      </c>
      <c r="C20" s="25">
        <v>0.2</v>
      </c>
      <c r="D20" s="25">
        <v>0.2</v>
      </c>
      <c r="E20" s="25">
        <v>0.2</v>
      </c>
      <c r="F20" s="25">
        <v>0.1</v>
      </c>
      <c r="G20" s="25">
        <v>0.1</v>
      </c>
      <c r="H20" s="25">
        <v>-0.5</v>
      </c>
      <c r="I20" s="25">
        <v>0.1</v>
      </c>
      <c r="J20" s="25">
        <v>0</v>
      </c>
      <c r="K20" s="25">
        <v>0</v>
      </c>
      <c r="L20" s="25">
        <v>0.3</v>
      </c>
      <c r="M20" s="25">
        <v>0.4</v>
      </c>
      <c r="N20" s="25">
        <v>-0.1</v>
      </c>
      <c r="O20" s="25"/>
      <c r="P20" s="25">
        <v>-0.1</v>
      </c>
      <c r="Q20" s="25">
        <v>0.2</v>
      </c>
      <c r="R20" s="25">
        <v>-0.1</v>
      </c>
      <c r="S20" s="25">
        <v>-0.1</v>
      </c>
      <c r="T20" s="25">
        <v>-0.1</v>
      </c>
      <c r="U20" s="25">
        <v>0</v>
      </c>
      <c r="V20" s="25"/>
      <c r="W20" s="25">
        <v>-0.1</v>
      </c>
      <c r="X20" s="25">
        <v>-0.1</v>
      </c>
      <c r="Y20" s="25">
        <v>0.1</v>
      </c>
      <c r="Z20" s="25"/>
      <c r="AA20" s="25">
        <v>0.2</v>
      </c>
      <c r="AB20" s="25"/>
      <c r="AC20" s="26">
        <v>0.7</v>
      </c>
    </row>
    <row r="21" spans="1:29" x14ac:dyDescent="0.25">
      <c r="A21" s="9" t="s">
        <v>0</v>
      </c>
      <c r="B21" s="24">
        <v>0.1</v>
      </c>
      <c r="C21" s="25">
        <v>0.1</v>
      </c>
      <c r="D21" s="25">
        <v>0.1</v>
      </c>
      <c r="E21" s="25">
        <v>0.1</v>
      </c>
      <c r="F21" s="25">
        <v>0</v>
      </c>
      <c r="G21" s="25">
        <v>0.1</v>
      </c>
      <c r="H21" s="25">
        <v>-0.3</v>
      </c>
      <c r="I21" s="25">
        <v>0</v>
      </c>
      <c r="J21" s="25">
        <v>0</v>
      </c>
      <c r="K21" s="25">
        <v>0</v>
      </c>
      <c r="L21" s="25">
        <v>0.2</v>
      </c>
      <c r="M21" s="25">
        <v>0.4</v>
      </c>
      <c r="N21" s="25">
        <v>-0.2</v>
      </c>
      <c r="O21" s="25"/>
      <c r="P21" s="25">
        <v>-0.2</v>
      </c>
      <c r="Q21" s="25">
        <v>-0.1</v>
      </c>
      <c r="R21" s="25">
        <v>0</v>
      </c>
      <c r="S21" s="25">
        <v>0</v>
      </c>
      <c r="T21" s="25">
        <v>0</v>
      </c>
      <c r="U21" s="25">
        <v>-0.1</v>
      </c>
      <c r="V21" s="25"/>
      <c r="W21" s="25">
        <v>0</v>
      </c>
      <c r="X21" s="25">
        <v>0</v>
      </c>
      <c r="Y21" s="25">
        <v>0</v>
      </c>
      <c r="Z21" s="25"/>
      <c r="AA21" s="25">
        <v>0.1</v>
      </c>
      <c r="AB21" s="25"/>
      <c r="AC21" s="26">
        <v>0.4</v>
      </c>
    </row>
    <row r="22" spans="1:29" x14ac:dyDescent="0.25">
      <c r="A22" s="9" t="s">
        <v>10</v>
      </c>
      <c r="B22" s="24">
        <v>0.8</v>
      </c>
      <c r="C22" s="25">
        <v>0.3</v>
      </c>
      <c r="D22" s="25">
        <v>0.3</v>
      </c>
      <c r="E22" s="25">
        <v>0.3</v>
      </c>
      <c r="F22" s="25">
        <v>0</v>
      </c>
      <c r="G22" s="25">
        <v>0</v>
      </c>
      <c r="H22" s="25">
        <v>0.2</v>
      </c>
      <c r="I22" s="25">
        <v>0.1</v>
      </c>
      <c r="J22" s="25">
        <v>0</v>
      </c>
      <c r="K22" s="25">
        <v>0</v>
      </c>
      <c r="L22" s="25">
        <v>0.2</v>
      </c>
      <c r="M22" s="25">
        <v>0.4</v>
      </c>
      <c r="N22" s="25">
        <v>-0.2</v>
      </c>
      <c r="O22" s="25"/>
      <c r="P22" s="25">
        <v>-0.4</v>
      </c>
      <c r="Q22" s="25">
        <v>0.3</v>
      </c>
      <c r="R22" s="25">
        <v>0.4</v>
      </c>
      <c r="S22" s="25">
        <v>0.5</v>
      </c>
      <c r="T22" s="25">
        <v>-0.1</v>
      </c>
      <c r="U22" s="25">
        <v>0.7</v>
      </c>
      <c r="V22" s="25"/>
      <c r="W22" s="25">
        <v>0.6</v>
      </c>
      <c r="X22" s="25">
        <v>0.5</v>
      </c>
      <c r="Y22" s="25">
        <v>0.1</v>
      </c>
      <c r="Z22" s="25"/>
      <c r="AA22" s="25">
        <v>0.1</v>
      </c>
      <c r="AB22" s="25"/>
      <c r="AC22" s="26">
        <v>0.6</v>
      </c>
    </row>
    <row r="23" spans="1:29" x14ac:dyDescent="0.25">
      <c r="A23" s="9" t="s">
        <v>2</v>
      </c>
      <c r="B23" s="24">
        <v>0.4</v>
      </c>
      <c r="C23" s="25">
        <v>0.3</v>
      </c>
      <c r="D23" s="25">
        <v>0.3</v>
      </c>
      <c r="E23" s="25">
        <v>0.3</v>
      </c>
      <c r="F23" s="25">
        <v>0</v>
      </c>
      <c r="G23" s="25">
        <v>0.1</v>
      </c>
      <c r="H23" s="25">
        <v>0.1</v>
      </c>
      <c r="I23" s="25">
        <v>-0.1</v>
      </c>
      <c r="J23" s="25">
        <v>0.1</v>
      </c>
      <c r="K23" s="25">
        <v>0.1</v>
      </c>
      <c r="L23" s="25">
        <v>-0.2</v>
      </c>
      <c r="M23" s="25">
        <v>0</v>
      </c>
      <c r="N23" s="25">
        <v>-0.2</v>
      </c>
      <c r="O23" s="25"/>
      <c r="P23" s="25">
        <v>0</v>
      </c>
      <c r="Q23" s="25">
        <v>0.4</v>
      </c>
      <c r="R23" s="25">
        <v>-0.2</v>
      </c>
      <c r="S23" s="25">
        <v>-0.2</v>
      </c>
      <c r="T23" s="25">
        <v>0</v>
      </c>
      <c r="U23" s="25">
        <v>0.1</v>
      </c>
      <c r="V23" s="25"/>
      <c r="W23" s="25">
        <v>0.6</v>
      </c>
      <c r="X23" s="25">
        <v>0.5</v>
      </c>
      <c r="Y23" s="25">
        <v>0</v>
      </c>
      <c r="Z23" s="25"/>
      <c r="AA23" s="25">
        <v>0.2</v>
      </c>
      <c r="AB23" s="25"/>
      <c r="AC23" s="26">
        <v>0.3</v>
      </c>
    </row>
    <row r="24" spans="1:29" x14ac:dyDescent="0.25">
      <c r="A24" s="9" t="s">
        <v>1</v>
      </c>
      <c r="B24" s="24">
        <v>0.9</v>
      </c>
      <c r="C24" s="25">
        <v>-0.2</v>
      </c>
      <c r="D24" s="25">
        <v>-0.2</v>
      </c>
      <c r="E24" s="25">
        <v>-0.2</v>
      </c>
      <c r="F24" s="25">
        <v>0</v>
      </c>
      <c r="G24" s="25">
        <v>0.2</v>
      </c>
      <c r="H24" s="25">
        <v>0.4</v>
      </c>
      <c r="I24" s="25">
        <v>0.1</v>
      </c>
      <c r="J24" s="25">
        <v>-0.1</v>
      </c>
      <c r="K24" s="25">
        <v>0</v>
      </c>
      <c r="L24" s="25">
        <v>0.5</v>
      </c>
      <c r="M24" s="25">
        <v>0.4</v>
      </c>
      <c r="N24" s="25">
        <v>0.1</v>
      </c>
      <c r="O24" s="25"/>
      <c r="P24" s="25">
        <v>0.2</v>
      </c>
      <c r="Q24" s="25">
        <v>1.1000000000000001</v>
      </c>
      <c r="R24" s="25">
        <v>0.2</v>
      </c>
      <c r="S24" s="25">
        <v>0.2</v>
      </c>
      <c r="T24" s="25">
        <v>0</v>
      </c>
      <c r="U24" s="25">
        <v>1.3</v>
      </c>
      <c r="V24" s="25"/>
      <c r="W24" s="25">
        <v>0.4</v>
      </c>
      <c r="X24" s="25">
        <v>0.4</v>
      </c>
      <c r="Y24" s="25">
        <v>0</v>
      </c>
      <c r="Z24" s="25"/>
      <c r="AA24" s="25">
        <v>0.1</v>
      </c>
      <c r="AB24" s="25"/>
      <c r="AC24" s="26">
        <v>0.5</v>
      </c>
    </row>
    <row r="25" spans="1:29" x14ac:dyDescent="0.25">
      <c r="A25" s="9" t="s">
        <v>0</v>
      </c>
      <c r="B25" s="24">
        <v>0</v>
      </c>
      <c r="C25" s="25">
        <v>0.2</v>
      </c>
      <c r="D25" s="25">
        <v>0.2</v>
      </c>
      <c r="E25" s="25">
        <v>0.2</v>
      </c>
      <c r="F25" s="25">
        <v>-0.1</v>
      </c>
      <c r="G25" s="25">
        <v>0.1</v>
      </c>
      <c r="H25" s="25">
        <v>0.1</v>
      </c>
      <c r="I25" s="25">
        <v>0</v>
      </c>
      <c r="J25" s="25">
        <v>0</v>
      </c>
      <c r="K25" s="25">
        <v>0</v>
      </c>
      <c r="L25" s="25">
        <v>-0.2</v>
      </c>
      <c r="M25" s="25">
        <v>0.2</v>
      </c>
      <c r="N25" s="25">
        <v>-0.4</v>
      </c>
      <c r="O25" s="25"/>
      <c r="P25" s="25">
        <v>-0.3</v>
      </c>
      <c r="Q25" s="25">
        <v>-0.3</v>
      </c>
      <c r="R25" s="25">
        <v>-0.1</v>
      </c>
      <c r="S25" s="25">
        <v>0</v>
      </c>
      <c r="T25" s="25">
        <v>-0.1</v>
      </c>
      <c r="U25" s="25">
        <v>-0.4</v>
      </c>
      <c r="V25" s="25"/>
      <c r="W25" s="25">
        <v>0.3</v>
      </c>
      <c r="X25" s="25">
        <v>0.3</v>
      </c>
      <c r="Y25" s="25">
        <v>0</v>
      </c>
      <c r="Z25" s="25"/>
      <c r="AA25" s="25">
        <v>0</v>
      </c>
      <c r="AB25" s="25"/>
      <c r="AC25" s="26">
        <v>-0.1</v>
      </c>
    </row>
    <row r="26" spans="1:29" x14ac:dyDescent="0.25">
      <c r="A26" s="9" t="s">
        <v>9</v>
      </c>
      <c r="B26" s="24">
        <v>0.1</v>
      </c>
      <c r="C26" s="25">
        <v>-0.1</v>
      </c>
      <c r="D26" s="25">
        <v>0</v>
      </c>
      <c r="E26" s="25">
        <v>-0.1</v>
      </c>
      <c r="F26" s="25">
        <v>-0.1</v>
      </c>
      <c r="G26" s="25">
        <v>0.2</v>
      </c>
      <c r="H26" s="25">
        <v>-0.3</v>
      </c>
      <c r="I26" s="25">
        <v>0.1</v>
      </c>
      <c r="J26" s="25">
        <v>0</v>
      </c>
      <c r="K26" s="25">
        <v>0</v>
      </c>
      <c r="L26" s="25">
        <v>0.2</v>
      </c>
      <c r="M26" s="25">
        <v>0.3</v>
      </c>
      <c r="N26" s="25">
        <v>-0.1</v>
      </c>
      <c r="O26" s="25"/>
      <c r="P26" s="25">
        <v>-0.2</v>
      </c>
      <c r="Q26" s="25">
        <v>-0.1</v>
      </c>
      <c r="R26" s="25">
        <v>-0.1</v>
      </c>
      <c r="S26" s="25">
        <v>0.1</v>
      </c>
      <c r="T26" s="25">
        <v>-0.2</v>
      </c>
      <c r="U26" s="25">
        <v>-0.2</v>
      </c>
      <c r="V26" s="25"/>
      <c r="W26" s="25">
        <v>-0.1</v>
      </c>
      <c r="X26" s="25">
        <v>-0.3</v>
      </c>
      <c r="Y26" s="25">
        <v>0.2</v>
      </c>
      <c r="Z26" s="25"/>
      <c r="AA26" s="25">
        <v>0.1</v>
      </c>
      <c r="AB26" s="25"/>
      <c r="AC26" s="26">
        <v>0.4</v>
      </c>
    </row>
    <row r="27" spans="1:29" x14ac:dyDescent="0.25">
      <c r="A27" s="9" t="s">
        <v>2</v>
      </c>
      <c r="B27" s="24">
        <v>0.4</v>
      </c>
      <c r="C27" s="25">
        <v>0.1</v>
      </c>
      <c r="D27" s="25">
        <v>0.2</v>
      </c>
      <c r="E27" s="25">
        <v>0.2</v>
      </c>
      <c r="F27" s="25">
        <v>-0.1</v>
      </c>
      <c r="G27" s="25">
        <v>0.2</v>
      </c>
      <c r="H27" s="25">
        <v>0</v>
      </c>
      <c r="I27" s="25">
        <v>0</v>
      </c>
      <c r="J27" s="25">
        <v>0.1</v>
      </c>
      <c r="K27" s="25">
        <v>0</v>
      </c>
      <c r="L27" s="25">
        <v>0.1</v>
      </c>
      <c r="M27" s="25">
        <v>0.2</v>
      </c>
      <c r="N27" s="25">
        <v>-0.1</v>
      </c>
      <c r="O27" s="25"/>
      <c r="P27" s="25">
        <v>-0.4</v>
      </c>
      <c r="Q27" s="25">
        <v>0</v>
      </c>
      <c r="R27" s="25">
        <v>0.3</v>
      </c>
      <c r="S27" s="25">
        <v>0.3</v>
      </c>
      <c r="T27" s="25">
        <v>0</v>
      </c>
      <c r="U27" s="25">
        <v>0.3</v>
      </c>
      <c r="V27" s="25"/>
      <c r="W27" s="25">
        <v>0.3</v>
      </c>
      <c r="X27" s="25">
        <v>0.2</v>
      </c>
      <c r="Y27" s="25">
        <v>0</v>
      </c>
      <c r="Z27" s="25"/>
      <c r="AA27" s="25">
        <v>0.2</v>
      </c>
      <c r="AB27" s="25"/>
      <c r="AC27" s="26">
        <v>0.4</v>
      </c>
    </row>
    <row r="28" spans="1:29" x14ac:dyDescent="0.25">
      <c r="A28" s="9" t="s">
        <v>1</v>
      </c>
      <c r="B28" s="24">
        <v>-0.5</v>
      </c>
      <c r="C28" s="25">
        <v>0</v>
      </c>
      <c r="D28" s="25">
        <v>0.1</v>
      </c>
      <c r="E28" s="25">
        <v>0.1</v>
      </c>
      <c r="F28" s="25">
        <v>0</v>
      </c>
      <c r="G28" s="25">
        <v>-0.4</v>
      </c>
      <c r="H28" s="25">
        <v>0.1</v>
      </c>
      <c r="I28" s="25">
        <v>0</v>
      </c>
      <c r="J28" s="25">
        <v>0</v>
      </c>
      <c r="K28" s="25">
        <v>0</v>
      </c>
      <c r="L28" s="25">
        <v>-0.2</v>
      </c>
      <c r="M28" s="25">
        <v>-0.3</v>
      </c>
      <c r="N28" s="25">
        <v>0.1</v>
      </c>
      <c r="O28" s="25"/>
      <c r="P28" s="25">
        <v>-0.3</v>
      </c>
      <c r="Q28" s="25">
        <v>-0.8</v>
      </c>
      <c r="R28" s="25">
        <v>0</v>
      </c>
      <c r="S28" s="25">
        <v>0</v>
      </c>
      <c r="T28" s="25">
        <v>0</v>
      </c>
      <c r="U28" s="25">
        <v>-0.8</v>
      </c>
      <c r="V28" s="25"/>
      <c r="W28" s="25">
        <v>-0.3</v>
      </c>
      <c r="X28" s="25">
        <v>-0.3</v>
      </c>
      <c r="Y28" s="25">
        <v>0</v>
      </c>
      <c r="Z28" s="25"/>
      <c r="AA28" s="25">
        <v>-0.4</v>
      </c>
      <c r="AB28" s="25"/>
      <c r="AC28" s="26">
        <v>-0.6</v>
      </c>
    </row>
    <row r="29" spans="1:29" x14ac:dyDescent="0.25">
      <c r="A29" s="9" t="s">
        <v>0</v>
      </c>
      <c r="B29" s="24">
        <v>-0.3</v>
      </c>
      <c r="C29" s="25">
        <v>-0.1</v>
      </c>
      <c r="D29" s="25">
        <v>-0.1</v>
      </c>
      <c r="E29" s="25">
        <v>-0.1</v>
      </c>
      <c r="F29" s="25">
        <v>0.1</v>
      </c>
      <c r="G29" s="25">
        <v>0.3</v>
      </c>
      <c r="H29" s="25">
        <v>0.2</v>
      </c>
      <c r="I29" s="25">
        <v>0.1</v>
      </c>
      <c r="J29" s="25">
        <v>-0.1</v>
      </c>
      <c r="K29" s="25">
        <v>0</v>
      </c>
      <c r="L29" s="25">
        <v>-0.8</v>
      </c>
      <c r="M29" s="25">
        <v>0</v>
      </c>
      <c r="N29" s="25">
        <v>-0.8</v>
      </c>
      <c r="O29" s="25"/>
      <c r="P29" s="25">
        <v>-0.1</v>
      </c>
      <c r="Q29" s="25">
        <v>-0.3</v>
      </c>
      <c r="R29" s="25">
        <v>0.1</v>
      </c>
      <c r="S29" s="25">
        <v>0.2</v>
      </c>
      <c r="T29" s="25">
        <v>-0.1</v>
      </c>
      <c r="U29" s="25">
        <v>-0.2</v>
      </c>
      <c r="V29" s="25"/>
      <c r="W29" s="25">
        <v>0.5</v>
      </c>
      <c r="X29" s="25">
        <v>0.5</v>
      </c>
      <c r="Y29" s="25">
        <v>0.1</v>
      </c>
      <c r="Z29" s="25"/>
      <c r="AA29" s="25">
        <v>0.3</v>
      </c>
      <c r="AB29" s="25"/>
      <c r="AC29" s="26">
        <v>-0.5</v>
      </c>
    </row>
    <row r="30" spans="1:29" x14ac:dyDescent="0.25">
      <c r="A30" s="9" t="s">
        <v>8</v>
      </c>
      <c r="B30" s="24">
        <v>0.3</v>
      </c>
      <c r="C30" s="25">
        <v>-0.2</v>
      </c>
      <c r="D30" s="25">
        <v>-0.2</v>
      </c>
      <c r="E30" s="25">
        <v>-0.2</v>
      </c>
      <c r="F30" s="25">
        <v>0.1</v>
      </c>
      <c r="G30" s="25">
        <v>0</v>
      </c>
      <c r="H30" s="25">
        <v>-0.3</v>
      </c>
      <c r="I30" s="25">
        <v>0.1</v>
      </c>
      <c r="J30" s="25">
        <v>0.1</v>
      </c>
      <c r="K30" s="25">
        <v>0</v>
      </c>
      <c r="L30" s="25">
        <v>0.5</v>
      </c>
      <c r="M30" s="25">
        <v>-0.2</v>
      </c>
      <c r="N30" s="25">
        <v>0.7</v>
      </c>
      <c r="O30" s="25"/>
      <c r="P30" s="25">
        <v>0.5</v>
      </c>
      <c r="Q30" s="25">
        <v>0.8</v>
      </c>
      <c r="R30" s="25">
        <v>-0.1</v>
      </c>
      <c r="S30" s="25">
        <v>-0.2</v>
      </c>
      <c r="T30" s="25">
        <v>0.1</v>
      </c>
      <c r="U30" s="25">
        <v>0.7</v>
      </c>
      <c r="V30" s="25"/>
      <c r="W30" s="25">
        <v>-0.2</v>
      </c>
      <c r="X30" s="25">
        <v>-0.4</v>
      </c>
      <c r="Y30" s="25">
        <v>0.1</v>
      </c>
      <c r="Z30" s="25"/>
      <c r="AA30" s="25">
        <v>0.2</v>
      </c>
      <c r="AB30" s="25"/>
      <c r="AC30" s="26">
        <v>0.6</v>
      </c>
    </row>
    <row r="31" spans="1:29" x14ac:dyDescent="0.25">
      <c r="A31" s="9" t="s">
        <v>2</v>
      </c>
      <c r="B31" s="24">
        <v>0.4</v>
      </c>
      <c r="C31" s="25">
        <v>0.1</v>
      </c>
      <c r="D31" s="25">
        <v>0.1</v>
      </c>
      <c r="E31" s="25">
        <v>0.1</v>
      </c>
      <c r="F31" s="25">
        <v>0.1</v>
      </c>
      <c r="G31" s="25">
        <v>-0.1</v>
      </c>
      <c r="H31" s="25">
        <v>0.3</v>
      </c>
      <c r="I31" s="25">
        <v>0.2</v>
      </c>
      <c r="J31" s="25">
        <v>0.1</v>
      </c>
      <c r="K31" s="25">
        <v>0</v>
      </c>
      <c r="L31" s="25">
        <v>-0.2</v>
      </c>
      <c r="M31" s="25">
        <v>0.1</v>
      </c>
      <c r="N31" s="25">
        <v>-0.3</v>
      </c>
      <c r="O31" s="25"/>
      <c r="P31" s="25">
        <v>-0.3</v>
      </c>
      <c r="Q31" s="25">
        <v>0.1</v>
      </c>
      <c r="R31" s="25">
        <v>0.1</v>
      </c>
      <c r="S31" s="25">
        <v>0.1</v>
      </c>
      <c r="T31" s="25">
        <v>-0.1</v>
      </c>
      <c r="U31" s="25">
        <v>0.2</v>
      </c>
      <c r="V31" s="25"/>
      <c r="W31" s="25">
        <v>0.7</v>
      </c>
      <c r="X31" s="25">
        <v>0.4</v>
      </c>
      <c r="Y31" s="25">
        <v>0.3</v>
      </c>
      <c r="Z31" s="25"/>
      <c r="AA31" s="25">
        <v>0</v>
      </c>
      <c r="AB31" s="25"/>
      <c r="AC31" s="26">
        <v>0.1</v>
      </c>
    </row>
    <row r="32" spans="1:29" x14ac:dyDescent="0.25">
      <c r="A32" s="9" t="s">
        <v>1</v>
      </c>
      <c r="B32" s="24">
        <v>0.2</v>
      </c>
      <c r="C32" s="25">
        <v>0.5</v>
      </c>
      <c r="D32" s="25">
        <v>0.5</v>
      </c>
      <c r="E32" s="25">
        <v>0.5</v>
      </c>
      <c r="F32" s="25">
        <v>0</v>
      </c>
      <c r="G32" s="25">
        <v>0.5</v>
      </c>
      <c r="H32" s="25">
        <v>-0.6</v>
      </c>
      <c r="I32" s="25">
        <v>0.1</v>
      </c>
      <c r="J32" s="25">
        <v>0</v>
      </c>
      <c r="K32" s="25">
        <v>0</v>
      </c>
      <c r="L32" s="25">
        <v>-0.3</v>
      </c>
      <c r="M32" s="25">
        <v>0.1</v>
      </c>
      <c r="N32" s="25">
        <v>-0.4</v>
      </c>
      <c r="O32" s="25"/>
      <c r="P32" s="25">
        <v>0.2</v>
      </c>
      <c r="Q32" s="25">
        <v>0.4</v>
      </c>
      <c r="R32" s="25">
        <v>0.1</v>
      </c>
      <c r="S32" s="25">
        <v>0.1</v>
      </c>
      <c r="T32" s="25">
        <v>-0.1</v>
      </c>
      <c r="U32" s="25">
        <v>0.4</v>
      </c>
      <c r="V32" s="25"/>
      <c r="W32" s="25">
        <v>0.5</v>
      </c>
      <c r="X32" s="25">
        <v>0.4</v>
      </c>
      <c r="Y32" s="25">
        <v>0.1</v>
      </c>
      <c r="Z32" s="25"/>
      <c r="AA32" s="25">
        <v>0.4</v>
      </c>
      <c r="AB32" s="25"/>
      <c r="AC32" s="26">
        <v>0.8</v>
      </c>
    </row>
    <row r="33" spans="1:29" x14ac:dyDescent="0.25">
      <c r="A33" s="9" t="s">
        <v>0</v>
      </c>
      <c r="B33" s="24">
        <v>-2.9</v>
      </c>
      <c r="C33" s="25">
        <v>-1.9</v>
      </c>
      <c r="D33" s="25">
        <v>-1.9</v>
      </c>
      <c r="E33" s="25">
        <v>-1.9</v>
      </c>
      <c r="F33" s="25">
        <v>-0.1</v>
      </c>
      <c r="G33" s="25">
        <v>-1.3</v>
      </c>
      <c r="H33" s="25">
        <v>0.2</v>
      </c>
      <c r="I33" s="25">
        <v>0.1</v>
      </c>
      <c r="J33" s="25">
        <v>0</v>
      </c>
      <c r="K33" s="25">
        <v>0</v>
      </c>
      <c r="L33" s="25">
        <v>0.1</v>
      </c>
      <c r="M33" s="25">
        <v>-0.4</v>
      </c>
      <c r="N33" s="25">
        <v>0.4</v>
      </c>
      <c r="O33" s="25"/>
      <c r="P33" s="25">
        <v>0.2</v>
      </c>
      <c r="Q33" s="25">
        <v>-2.7</v>
      </c>
      <c r="R33" s="25">
        <v>-0.2</v>
      </c>
      <c r="S33" s="25">
        <v>-0.3</v>
      </c>
      <c r="T33" s="25">
        <v>0</v>
      </c>
      <c r="U33" s="25">
        <v>-2.8</v>
      </c>
      <c r="V33" s="25"/>
      <c r="W33" s="25">
        <v>-3</v>
      </c>
      <c r="X33" s="25">
        <v>-3</v>
      </c>
      <c r="Y33" s="25">
        <v>0.1</v>
      </c>
      <c r="Z33" s="25"/>
      <c r="AA33" s="25">
        <v>-1.4</v>
      </c>
      <c r="AB33" s="25"/>
      <c r="AC33" s="26">
        <v>-3.1</v>
      </c>
    </row>
    <row r="34" spans="1:29" x14ac:dyDescent="0.25">
      <c r="A34" s="9" t="s">
        <v>7</v>
      </c>
      <c r="B34" s="24">
        <v>0.5</v>
      </c>
      <c r="C34" s="25">
        <v>0.5</v>
      </c>
      <c r="D34" s="25">
        <v>0.4</v>
      </c>
      <c r="E34" s="25">
        <v>0.4</v>
      </c>
      <c r="F34" s="25">
        <v>-0.2</v>
      </c>
      <c r="G34" s="25">
        <v>0.7</v>
      </c>
      <c r="H34" s="25">
        <v>-0.4</v>
      </c>
      <c r="I34" s="25">
        <v>0</v>
      </c>
      <c r="J34" s="25">
        <v>0</v>
      </c>
      <c r="K34" s="25">
        <v>0</v>
      </c>
      <c r="L34" s="25">
        <v>0.1</v>
      </c>
      <c r="M34" s="25">
        <v>-0.7</v>
      </c>
      <c r="N34" s="25">
        <v>0.7</v>
      </c>
      <c r="O34" s="25"/>
      <c r="P34" s="25">
        <v>0</v>
      </c>
      <c r="Q34" s="25">
        <v>0.6</v>
      </c>
      <c r="R34" s="25">
        <v>0.1</v>
      </c>
      <c r="S34" s="25">
        <v>0</v>
      </c>
      <c r="T34" s="25">
        <v>0.2</v>
      </c>
      <c r="U34" s="25">
        <v>0.7</v>
      </c>
      <c r="V34" s="25"/>
      <c r="W34" s="25">
        <v>0.5</v>
      </c>
      <c r="X34" s="25">
        <v>0.5</v>
      </c>
      <c r="Y34" s="25">
        <v>0</v>
      </c>
      <c r="Z34" s="25"/>
      <c r="AA34" s="25">
        <v>0.5</v>
      </c>
      <c r="AB34" s="25"/>
      <c r="AC34" s="26">
        <v>1</v>
      </c>
    </row>
    <row r="35" spans="1:29" x14ac:dyDescent="0.25">
      <c r="A35" s="9" t="s">
        <v>2</v>
      </c>
      <c r="B35" s="24">
        <v>-7.6</v>
      </c>
      <c r="C35" s="25">
        <v>-4.5</v>
      </c>
      <c r="D35" s="25">
        <v>-4.5999999999999996</v>
      </c>
      <c r="E35" s="25">
        <v>-4.5999999999999996</v>
      </c>
      <c r="F35" s="25">
        <v>0</v>
      </c>
      <c r="G35" s="25">
        <v>-1.1000000000000001</v>
      </c>
      <c r="H35" s="25">
        <v>0.4</v>
      </c>
      <c r="I35" s="25">
        <v>0.1</v>
      </c>
      <c r="J35" s="25">
        <v>0.4</v>
      </c>
      <c r="K35" s="25">
        <v>0</v>
      </c>
      <c r="L35" s="25">
        <v>-2.9</v>
      </c>
      <c r="M35" s="25">
        <v>-3</v>
      </c>
      <c r="N35" s="25">
        <v>0.1</v>
      </c>
      <c r="O35" s="25"/>
      <c r="P35" s="25">
        <v>0.9</v>
      </c>
      <c r="Q35" s="25">
        <v>-6.7</v>
      </c>
      <c r="R35" s="25">
        <v>-0.7</v>
      </c>
      <c r="S35" s="25">
        <v>-0.8</v>
      </c>
      <c r="T35" s="25">
        <v>0.1</v>
      </c>
      <c r="U35" s="25">
        <v>-7.1</v>
      </c>
      <c r="V35" s="25"/>
      <c r="W35" s="25">
        <v>-4.7</v>
      </c>
      <c r="X35" s="25">
        <v>-5.2</v>
      </c>
      <c r="Y35" s="25">
        <v>0.5</v>
      </c>
      <c r="Z35" s="25"/>
      <c r="AA35" s="25">
        <v>-0.8</v>
      </c>
      <c r="AB35" s="25"/>
      <c r="AC35" s="26">
        <v>-8</v>
      </c>
    </row>
    <row r="36" spans="1:29" x14ac:dyDescent="0.25">
      <c r="A36" s="9" t="s">
        <v>1</v>
      </c>
      <c r="B36" s="24">
        <v>5.4</v>
      </c>
      <c r="C36" s="25">
        <v>2.9</v>
      </c>
      <c r="D36" s="25">
        <v>2.8</v>
      </c>
      <c r="E36" s="25">
        <v>2.8</v>
      </c>
      <c r="F36" s="25">
        <v>-0.2</v>
      </c>
      <c r="G36" s="25">
        <v>0.1</v>
      </c>
      <c r="H36" s="25">
        <v>-0.5</v>
      </c>
      <c r="I36" s="25">
        <v>0.4</v>
      </c>
      <c r="J36" s="25">
        <v>-0.1</v>
      </c>
      <c r="K36" s="25">
        <v>0</v>
      </c>
      <c r="L36" s="25">
        <v>2.8</v>
      </c>
      <c r="M36" s="25">
        <v>1.5</v>
      </c>
      <c r="N36" s="25">
        <v>1.4</v>
      </c>
      <c r="O36" s="25"/>
      <c r="P36" s="25">
        <v>0</v>
      </c>
      <c r="Q36" s="25">
        <v>5.4</v>
      </c>
      <c r="R36" s="25">
        <v>0.2</v>
      </c>
      <c r="S36" s="25">
        <v>0.1</v>
      </c>
      <c r="T36" s="25">
        <v>0</v>
      </c>
      <c r="U36" s="25">
        <v>5.3</v>
      </c>
      <c r="V36" s="25"/>
      <c r="W36" s="25">
        <v>2.6</v>
      </c>
      <c r="X36" s="25">
        <v>2.2999999999999998</v>
      </c>
      <c r="Y36" s="25">
        <v>0.3</v>
      </c>
      <c r="Z36" s="25"/>
      <c r="AA36" s="25">
        <v>-0.2</v>
      </c>
      <c r="AB36" s="25"/>
      <c r="AC36" s="26">
        <v>5.9</v>
      </c>
    </row>
    <row r="37" spans="1:29" x14ac:dyDescent="0.25">
      <c r="A37" s="9" t="s">
        <v>0</v>
      </c>
      <c r="B37" s="24">
        <v>1.7</v>
      </c>
      <c r="C37" s="25">
        <v>1</v>
      </c>
      <c r="D37" s="25">
        <v>1</v>
      </c>
      <c r="E37" s="25">
        <v>1</v>
      </c>
      <c r="F37" s="25">
        <v>0</v>
      </c>
      <c r="G37" s="25">
        <v>0.2</v>
      </c>
      <c r="H37" s="25">
        <v>-0.1</v>
      </c>
      <c r="I37" s="25">
        <v>0.2</v>
      </c>
      <c r="J37" s="25">
        <v>0</v>
      </c>
      <c r="K37" s="25">
        <v>0</v>
      </c>
      <c r="L37" s="25">
        <v>0.4</v>
      </c>
      <c r="M37" s="25">
        <v>1.3</v>
      </c>
      <c r="N37" s="25">
        <v>-0.9</v>
      </c>
      <c r="O37" s="25"/>
      <c r="P37" s="25">
        <v>0.2</v>
      </c>
      <c r="Q37" s="25">
        <v>1.9</v>
      </c>
      <c r="R37" s="25">
        <v>0.2</v>
      </c>
      <c r="S37" s="25">
        <v>0.1</v>
      </c>
      <c r="T37" s="25">
        <v>0.2</v>
      </c>
      <c r="U37" s="25">
        <v>2</v>
      </c>
      <c r="V37" s="25"/>
      <c r="W37" s="25">
        <v>1.4</v>
      </c>
      <c r="X37" s="25">
        <v>1.2</v>
      </c>
      <c r="Y37" s="25">
        <v>0.2</v>
      </c>
      <c r="Z37" s="25"/>
      <c r="AA37" s="25">
        <v>0.3</v>
      </c>
      <c r="AB37" s="25"/>
      <c r="AC37" s="26">
        <v>1.8</v>
      </c>
    </row>
    <row r="38" spans="1:29" x14ac:dyDescent="0.25">
      <c r="A38" s="9" t="s">
        <v>6</v>
      </c>
      <c r="B38" s="24">
        <v>0.3</v>
      </c>
      <c r="C38" s="25">
        <v>-0.9</v>
      </c>
      <c r="D38" s="25">
        <v>-0.8</v>
      </c>
      <c r="E38" s="25">
        <v>-0.8</v>
      </c>
      <c r="F38" s="25">
        <v>0.1</v>
      </c>
      <c r="G38" s="25">
        <v>0.2</v>
      </c>
      <c r="H38" s="25">
        <v>0.5</v>
      </c>
      <c r="I38" s="25">
        <v>0</v>
      </c>
      <c r="J38" s="25">
        <v>-0.1</v>
      </c>
      <c r="K38" s="25">
        <v>0</v>
      </c>
      <c r="L38" s="25">
        <v>0.4</v>
      </c>
      <c r="M38" s="25">
        <v>0.8</v>
      </c>
      <c r="N38" s="25">
        <v>-0.3</v>
      </c>
      <c r="O38" s="25"/>
      <c r="P38" s="25">
        <v>-0.8</v>
      </c>
      <c r="Q38" s="25">
        <v>-0.6</v>
      </c>
      <c r="R38" s="25">
        <v>0.4</v>
      </c>
      <c r="S38" s="25">
        <v>0.6</v>
      </c>
      <c r="T38" s="25">
        <v>-0.2</v>
      </c>
      <c r="U38" s="25">
        <v>-0.2</v>
      </c>
      <c r="V38" s="25"/>
      <c r="W38" s="25">
        <v>-0.2</v>
      </c>
      <c r="X38" s="25">
        <v>-0.1</v>
      </c>
      <c r="Y38" s="25">
        <v>-0.1</v>
      </c>
      <c r="Z38" s="25"/>
      <c r="AA38" s="25">
        <v>0.2</v>
      </c>
      <c r="AB38" s="25"/>
      <c r="AC38" s="26">
        <v>-0.3</v>
      </c>
    </row>
    <row r="39" spans="1:29" x14ac:dyDescent="0.25">
      <c r="A39" s="9" t="s">
        <v>2</v>
      </c>
      <c r="B39" s="24">
        <v>0.6</v>
      </c>
      <c r="C39" s="25">
        <v>0.2</v>
      </c>
      <c r="D39" s="25">
        <v>0.3</v>
      </c>
      <c r="E39" s="25">
        <v>0.3</v>
      </c>
      <c r="F39" s="25">
        <v>0.1</v>
      </c>
      <c r="G39" s="25">
        <v>0.4</v>
      </c>
      <c r="H39" s="25">
        <v>0</v>
      </c>
      <c r="I39" s="25">
        <v>0.5</v>
      </c>
      <c r="J39" s="25">
        <v>-0.1</v>
      </c>
      <c r="K39" s="25">
        <v>0</v>
      </c>
      <c r="L39" s="25">
        <v>-0.4</v>
      </c>
      <c r="M39" s="25">
        <v>0.4</v>
      </c>
      <c r="N39" s="25">
        <v>-0.8</v>
      </c>
      <c r="O39" s="25"/>
      <c r="P39" s="25">
        <v>-0.5</v>
      </c>
      <c r="Q39" s="25">
        <v>0.2</v>
      </c>
      <c r="R39" s="25">
        <v>0.9</v>
      </c>
      <c r="S39" s="25">
        <v>1</v>
      </c>
      <c r="T39" s="25">
        <v>-0.1</v>
      </c>
      <c r="U39" s="25">
        <v>1.1000000000000001</v>
      </c>
      <c r="V39" s="25"/>
      <c r="W39" s="25">
        <v>1.1000000000000001</v>
      </c>
      <c r="X39" s="25">
        <v>0.7</v>
      </c>
      <c r="Y39" s="25">
        <v>0.4</v>
      </c>
      <c r="Z39" s="25"/>
      <c r="AA39" s="25">
        <v>0.3</v>
      </c>
      <c r="AB39" s="25"/>
      <c r="AC39" s="26">
        <v>0.7</v>
      </c>
    </row>
    <row r="40" spans="1:29" x14ac:dyDescent="0.25">
      <c r="A40" s="9" t="s">
        <v>1</v>
      </c>
      <c r="B40" s="24">
        <v>-0.4</v>
      </c>
      <c r="C40" s="25">
        <v>-0.6</v>
      </c>
      <c r="D40" s="25">
        <v>-0.5</v>
      </c>
      <c r="E40" s="25">
        <v>-0.5</v>
      </c>
      <c r="F40" s="25">
        <v>0</v>
      </c>
      <c r="G40" s="25">
        <v>-0.2</v>
      </c>
      <c r="H40" s="25">
        <v>0.2</v>
      </c>
      <c r="I40" s="25">
        <v>0.1</v>
      </c>
      <c r="J40" s="25">
        <v>-0.1</v>
      </c>
      <c r="K40" s="25">
        <v>0</v>
      </c>
      <c r="L40" s="25">
        <v>0.2</v>
      </c>
      <c r="M40" s="25">
        <v>-0.1</v>
      </c>
      <c r="N40" s="25">
        <v>0.3</v>
      </c>
      <c r="O40" s="25"/>
      <c r="P40" s="25">
        <v>-0.5</v>
      </c>
      <c r="Q40" s="25">
        <v>-0.9</v>
      </c>
      <c r="R40" s="25">
        <v>-0.1</v>
      </c>
      <c r="S40" s="25">
        <v>-0.1</v>
      </c>
      <c r="T40" s="25">
        <v>0</v>
      </c>
      <c r="U40" s="25">
        <v>-1</v>
      </c>
      <c r="V40" s="25"/>
      <c r="W40" s="25">
        <v>-0.6</v>
      </c>
      <c r="X40" s="25">
        <v>-0.6</v>
      </c>
      <c r="Y40" s="25">
        <v>0.1</v>
      </c>
      <c r="Z40" s="25"/>
      <c r="AA40" s="25">
        <v>-0.3</v>
      </c>
      <c r="AB40" s="25"/>
      <c r="AC40" s="26">
        <v>-0.6</v>
      </c>
    </row>
    <row r="41" spans="1:29" x14ac:dyDescent="0.25">
      <c r="A41" s="9" t="s">
        <v>0</v>
      </c>
      <c r="B41" s="24">
        <v>1.1000000000000001</v>
      </c>
      <c r="C41" s="25">
        <v>1.6</v>
      </c>
      <c r="D41" s="25">
        <v>1.6</v>
      </c>
      <c r="E41" s="25">
        <v>1.6</v>
      </c>
      <c r="F41" s="25">
        <v>0</v>
      </c>
      <c r="G41" s="25">
        <v>0</v>
      </c>
      <c r="H41" s="25">
        <v>0</v>
      </c>
      <c r="I41" s="25">
        <v>-0.2</v>
      </c>
      <c r="J41" s="25">
        <v>-0.1</v>
      </c>
      <c r="K41" s="25">
        <v>0</v>
      </c>
      <c r="L41" s="25">
        <v>-0.2</v>
      </c>
      <c r="M41" s="25">
        <v>-0.1</v>
      </c>
      <c r="N41" s="25">
        <v>0</v>
      </c>
      <c r="O41" s="25"/>
      <c r="P41" s="25">
        <v>-0.5</v>
      </c>
      <c r="Q41" s="25">
        <v>0.6</v>
      </c>
      <c r="R41" s="25">
        <v>0.2</v>
      </c>
      <c r="S41" s="25">
        <v>0.4</v>
      </c>
      <c r="T41" s="25">
        <v>-0.2</v>
      </c>
      <c r="U41" s="25">
        <v>0.8</v>
      </c>
      <c r="V41" s="25"/>
      <c r="W41" s="25">
        <v>1.3</v>
      </c>
      <c r="X41" s="25">
        <v>1.6</v>
      </c>
      <c r="Y41" s="25">
        <v>-0.3</v>
      </c>
      <c r="Z41" s="25"/>
      <c r="AA41" s="25">
        <v>-0.1</v>
      </c>
      <c r="AB41" s="25"/>
      <c r="AC41" s="26">
        <v>1.1000000000000001</v>
      </c>
    </row>
    <row r="42" spans="1:29" x14ac:dyDescent="0.25">
      <c r="A42" s="9" t="s">
        <v>5</v>
      </c>
      <c r="B42" s="24">
        <v>-0.5</v>
      </c>
      <c r="C42" s="25">
        <v>-0.7</v>
      </c>
      <c r="D42" s="25">
        <v>-0.7</v>
      </c>
      <c r="E42" s="25">
        <v>-0.7</v>
      </c>
      <c r="F42" s="25">
        <v>0</v>
      </c>
      <c r="G42" s="25">
        <v>0.1</v>
      </c>
      <c r="H42" s="25">
        <v>0.2</v>
      </c>
      <c r="I42" s="25">
        <v>0.1</v>
      </c>
      <c r="J42" s="25">
        <v>-0.3</v>
      </c>
      <c r="K42" s="25">
        <v>0</v>
      </c>
      <c r="L42" s="25">
        <v>0</v>
      </c>
      <c r="M42" s="25">
        <v>0.7</v>
      </c>
      <c r="N42" s="25">
        <v>-0.7</v>
      </c>
      <c r="O42" s="25"/>
      <c r="P42" s="25">
        <v>-0.6</v>
      </c>
      <c r="Q42" s="25">
        <v>-1.1000000000000001</v>
      </c>
      <c r="R42" s="25">
        <v>0.6</v>
      </c>
      <c r="S42" s="25">
        <v>0.6</v>
      </c>
      <c r="T42" s="25">
        <v>0</v>
      </c>
      <c r="U42" s="25">
        <v>-0.4</v>
      </c>
      <c r="V42" s="25"/>
      <c r="W42" s="25">
        <v>-0.5</v>
      </c>
      <c r="X42" s="25">
        <v>-0.4</v>
      </c>
      <c r="Y42" s="25">
        <v>-0.1</v>
      </c>
      <c r="Z42" s="25"/>
      <c r="AA42" s="25">
        <v>-0.1</v>
      </c>
      <c r="AB42" s="25"/>
      <c r="AC42" s="26">
        <v>-0.7</v>
      </c>
    </row>
    <row r="43" spans="1:29" x14ac:dyDescent="0.25">
      <c r="A43" s="9" t="s">
        <v>2</v>
      </c>
      <c r="B43" s="24">
        <v>0.9</v>
      </c>
      <c r="C43" s="25">
        <v>1.1000000000000001</v>
      </c>
      <c r="D43" s="25">
        <v>1.1000000000000001</v>
      </c>
      <c r="E43" s="25">
        <v>1.1000000000000001</v>
      </c>
      <c r="F43" s="25">
        <v>-0.1</v>
      </c>
      <c r="G43" s="25">
        <v>0.2</v>
      </c>
      <c r="H43" s="25">
        <v>-0.2</v>
      </c>
      <c r="I43" s="25">
        <v>0.2</v>
      </c>
      <c r="J43" s="25">
        <v>-0.1</v>
      </c>
      <c r="K43" s="25">
        <v>0</v>
      </c>
      <c r="L43" s="25">
        <v>-0.2</v>
      </c>
      <c r="M43" s="25">
        <v>0.1</v>
      </c>
      <c r="N43" s="25">
        <v>-0.3</v>
      </c>
      <c r="O43" s="25"/>
      <c r="P43" s="25">
        <v>-0.7</v>
      </c>
      <c r="Q43" s="25">
        <v>0.2</v>
      </c>
      <c r="R43" s="25">
        <v>-0.2</v>
      </c>
      <c r="S43" s="25">
        <v>0</v>
      </c>
      <c r="T43" s="25">
        <v>-0.2</v>
      </c>
      <c r="U43" s="25">
        <v>0</v>
      </c>
      <c r="V43" s="25"/>
      <c r="W43" s="25">
        <v>1.1000000000000001</v>
      </c>
      <c r="X43" s="25">
        <v>1</v>
      </c>
      <c r="Y43" s="25">
        <v>0.1</v>
      </c>
      <c r="Z43" s="25"/>
      <c r="AA43" s="25">
        <v>0</v>
      </c>
      <c r="AB43" s="25"/>
      <c r="AC43" s="26">
        <v>1.1000000000000001</v>
      </c>
    </row>
    <row r="44" spans="1:29" x14ac:dyDescent="0.25">
      <c r="A44" s="9" t="s">
        <v>1</v>
      </c>
      <c r="B44" s="24">
        <v>-0.4</v>
      </c>
      <c r="C44" s="25">
        <v>0</v>
      </c>
      <c r="D44" s="25">
        <v>0.1</v>
      </c>
      <c r="E44" s="25">
        <v>0.1</v>
      </c>
      <c r="F44" s="25">
        <v>0</v>
      </c>
      <c r="G44" s="25">
        <v>0.3</v>
      </c>
      <c r="H44" s="25">
        <v>0</v>
      </c>
      <c r="I44" s="25">
        <v>-0.1</v>
      </c>
      <c r="J44" s="25">
        <v>0</v>
      </c>
      <c r="K44" s="25">
        <v>-0.1</v>
      </c>
      <c r="L44" s="25">
        <v>-0.6</v>
      </c>
      <c r="M44" s="25">
        <v>0.4</v>
      </c>
      <c r="N44" s="25">
        <v>-1</v>
      </c>
      <c r="O44" s="25"/>
      <c r="P44" s="25">
        <v>-0.5</v>
      </c>
      <c r="Q44" s="25">
        <v>-1</v>
      </c>
      <c r="R44" s="25">
        <v>0.4</v>
      </c>
      <c r="S44" s="25">
        <v>0.6</v>
      </c>
      <c r="T44" s="25">
        <v>-0.1</v>
      </c>
      <c r="U44" s="25">
        <v>-0.5</v>
      </c>
      <c r="V44" s="25"/>
      <c r="W44" s="25">
        <v>0.3</v>
      </c>
      <c r="X44" s="25">
        <v>0.4</v>
      </c>
      <c r="Y44" s="25">
        <v>-0.2</v>
      </c>
      <c r="Z44" s="25"/>
      <c r="AA44" s="25">
        <v>0.4</v>
      </c>
      <c r="AB44" s="25"/>
      <c r="AC44" s="26">
        <v>-0.4</v>
      </c>
    </row>
    <row r="45" spans="1:29" x14ac:dyDescent="0.25">
      <c r="A45" s="9" t="s">
        <v>0</v>
      </c>
      <c r="B45" s="24">
        <v>0.3</v>
      </c>
      <c r="C45" s="25">
        <v>0.1</v>
      </c>
      <c r="D45" s="25">
        <v>0.1</v>
      </c>
      <c r="E45" s="25">
        <v>0.1</v>
      </c>
      <c r="F45" s="25">
        <v>0</v>
      </c>
      <c r="G45" s="25">
        <v>-0.2</v>
      </c>
      <c r="H45" s="25">
        <v>-0.1</v>
      </c>
      <c r="I45" s="25">
        <v>0.1</v>
      </c>
      <c r="J45" s="25">
        <v>0</v>
      </c>
      <c r="K45" s="25">
        <v>0.1</v>
      </c>
      <c r="L45" s="25">
        <v>0.2</v>
      </c>
      <c r="M45" s="25">
        <v>0.1</v>
      </c>
      <c r="N45" s="25">
        <v>0.1</v>
      </c>
      <c r="O45" s="25"/>
      <c r="P45" s="25">
        <v>0.3</v>
      </c>
      <c r="Q45" s="25">
        <v>0.6</v>
      </c>
      <c r="R45" s="25">
        <v>0.8</v>
      </c>
      <c r="S45" s="25">
        <v>1.1000000000000001</v>
      </c>
      <c r="T45" s="25">
        <v>-0.3</v>
      </c>
      <c r="U45" s="25">
        <v>1.4</v>
      </c>
      <c r="V45" s="25"/>
      <c r="W45" s="25">
        <v>0.1</v>
      </c>
      <c r="X45" s="25">
        <v>-0.2</v>
      </c>
      <c r="Y45" s="25">
        <v>0.3</v>
      </c>
      <c r="Z45" s="25"/>
      <c r="AA45" s="25">
        <v>-0.1</v>
      </c>
      <c r="AB45" s="25"/>
      <c r="AC45" s="26">
        <v>0.3</v>
      </c>
    </row>
    <row r="46" spans="1:29" x14ac:dyDescent="0.25">
      <c r="A46" s="9" t="s">
        <v>4</v>
      </c>
      <c r="B46" s="24">
        <v>1.3</v>
      </c>
      <c r="C46" s="25">
        <v>0.5</v>
      </c>
      <c r="D46" s="25">
        <v>0.5</v>
      </c>
      <c r="E46" s="25">
        <v>0.5</v>
      </c>
      <c r="F46" s="25">
        <v>0</v>
      </c>
      <c r="G46" s="25">
        <v>0.1</v>
      </c>
      <c r="H46" s="25">
        <v>0</v>
      </c>
      <c r="I46" s="25">
        <v>0</v>
      </c>
      <c r="J46" s="25">
        <v>0.3</v>
      </c>
      <c r="K46" s="25">
        <v>0</v>
      </c>
      <c r="L46" s="25">
        <v>0.3</v>
      </c>
      <c r="M46" s="25">
        <v>-0.2</v>
      </c>
      <c r="N46" s="25">
        <v>0.5</v>
      </c>
      <c r="O46" s="25"/>
      <c r="P46" s="25">
        <v>0.3</v>
      </c>
      <c r="Q46" s="25">
        <v>1.6</v>
      </c>
      <c r="R46" s="25">
        <v>-1.2</v>
      </c>
      <c r="S46" s="25">
        <v>-0.8</v>
      </c>
      <c r="T46" s="25">
        <v>-0.4</v>
      </c>
      <c r="U46" s="25">
        <v>0.3</v>
      </c>
      <c r="V46" s="25"/>
      <c r="W46" s="25">
        <v>1</v>
      </c>
      <c r="X46" s="25">
        <v>0.7</v>
      </c>
      <c r="Y46" s="25">
        <v>0.3</v>
      </c>
      <c r="Z46" s="25"/>
      <c r="AA46" s="25">
        <v>0.4</v>
      </c>
      <c r="AB46" s="25"/>
      <c r="AC46" s="26">
        <v>1.3</v>
      </c>
    </row>
    <row r="47" spans="1:29" x14ac:dyDescent="0.25">
      <c r="A47" s="9" t="s">
        <v>2</v>
      </c>
      <c r="B47" s="24">
        <v>0.2</v>
      </c>
      <c r="C47" s="25">
        <v>-0.4</v>
      </c>
      <c r="D47" s="25">
        <v>-0.4</v>
      </c>
      <c r="E47" s="25">
        <v>-0.4</v>
      </c>
      <c r="F47" s="25">
        <v>0.1</v>
      </c>
      <c r="G47" s="25">
        <v>-0.3</v>
      </c>
      <c r="H47" s="25">
        <v>0</v>
      </c>
      <c r="I47" s="25">
        <v>-0.3</v>
      </c>
      <c r="J47" s="25">
        <v>-0.1</v>
      </c>
      <c r="K47" s="25">
        <v>0</v>
      </c>
      <c r="L47" s="25">
        <v>1.3</v>
      </c>
      <c r="M47" s="25">
        <v>0.3</v>
      </c>
      <c r="N47" s="25">
        <v>1</v>
      </c>
      <c r="O47" s="25"/>
      <c r="P47" s="25">
        <v>0.9</v>
      </c>
      <c r="Q47" s="25">
        <v>1.2</v>
      </c>
      <c r="R47" s="25">
        <v>0.6</v>
      </c>
      <c r="S47" s="25">
        <v>0.8</v>
      </c>
      <c r="T47" s="25">
        <v>-0.2</v>
      </c>
      <c r="U47" s="25">
        <v>1.7</v>
      </c>
      <c r="V47" s="25"/>
      <c r="W47" s="25">
        <v>-1</v>
      </c>
      <c r="X47" s="25">
        <v>-0.6</v>
      </c>
      <c r="Y47" s="25">
        <v>-0.4</v>
      </c>
      <c r="Z47" s="25"/>
      <c r="AA47" s="25">
        <v>-0.4</v>
      </c>
      <c r="AB47" s="25"/>
      <c r="AC47" s="26">
        <v>0.2</v>
      </c>
    </row>
    <row r="48" spans="1:29" x14ac:dyDescent="0.25">
      <c r="A48" s="9" t="s">
        <v>1</v>
      </c>
      <c r="B48" s="24">
        <v>-0.9</v>
      </c>
      <c r="C48" s="25">
        <v>-0.2</v>
      </c>
      <c r="D48" s="25">
        <v>-0.3</v>
      </c>
      <c r="E48" s="25">
        <v>-0.3</v>
      </c>
      <c r="F48" s="25">
        <v>0</v>
      </c>
      <c r="G48" s="25">
        <v>-0.1</v>
      </c>
      <c r="H48" s="25">
        <v>-0.4</v>
      </c>
      <c r="I48" s="25">
        <v>0.1</v>
      </c>
      <c r="J48" s="25">
        <v>-0.1</v>
      </c>
      <c r="K48" s="25">
        <v>0</v>
      </c>
      <c r="L48" s="25">
        <v>-0.1</v>
      </c>
      <c r="M48" s="25">
        <v>0.3</v>
      </c>
      <c r="N48" s="25">
        <v>-0.4</v>
      </c>
      <c r="O48" s="25"/>
      <c r="P48" s="25">
        <v>0.4</v>
      </c>
      <c r="Q48" s="25">
        <v>-0.5</v>
      </c>
      <c r="R48" s="25">
        <v>-0.2</v>
      </c>
      <c r="S48" s="25">
        <v>0.1</v>
      </c>
      <c r="T48" s="25">
        <v>-0.3</v>
      </c>
      <c r="U48" s="25">
        <v>-0.7</v>
      </c>
      <c r="V48" s="25"/>
      <c r="W48" s="25">
        <v>-0.9</v>
      </c>
      <c r="X48" s="25">
        <v>-0.8</v>
      </c>
      <c r="Y48" s="25">
        <v>-0.1</v>
      </c>
      <c r="Z48" s="25"/>
      <c r="AA48" s="25">
        <v>-0.2</v>
      </c>
      <c r="AB48" s="25"/>
      <c r="AC48" s="26">
        <v>-0.5</v>
      </c>
    </row>
    <row r="49" spans="1:29" x14ac:dyDescent="0.25">
      <c r="A49" s="9" t="s">
        <v>0</v>
      </c>
      <c r="B49" s="24">
        <v>0</v>
      </c>
      <c r="C49" s="25">
        <v>-0.1</v>
      </c>
      <c r="D49" s="25">
        <v>-0.1</v>
      </c>
      <c r="E49" s="25">
        <v>-0.1</v>
      </c>
      <c r="F49" s="25">
        <v>0</v>
      </c>
      <c r="G49" s="25">
        <v>0.4</v>
      </c>
      <c r="H49" s="25">
        <v>-0.1</v>
      </c>
      <c r="I49" s="25">
        <v>0</v>
      </c>
      <c r="J49" s="25">
        <v>0</v>
      </c>
      <c r="K49" s="25">
        <v>0</v>
      </c>
      <c r="L49" s="25">
        <v>-0.2</v>
      </c>
      <c r="M49" s="25">
        <v>0.5</v>
      </c>
      <c r="N49" s="25">
        <v>-0.7</v>
      </c>
      <c r="O49" s="25"/>
      <c r="P49" s="25">
        <v>-0.2</v>
      </c>
      <c r="Q49" s="25">
        <v>-0.2</v>
      </c>
      <c r="R49" s="25">
        <v>0.3</v>
      </c>
      <c r="S49" s="25">
        <v>0.3</v>
      </c>
      <c r="T49" s="25">
        <v>-0.1</v>
      </c>
      <c r="U49" s="25">
        <v>0.1</v>
      </c>
      <c r="V49" s="25"/>
      <c r="W49" s="25">
        <v>0.1</v>
      </c>
      <c r="X49" s="25">
        <v>0.2</v>
      </c>
      <c r="Y49" s="25">
        <v>0</v>
      </c>
      <c r="Z49" s="25"/>
      <c r="AA49" s="25">
        <v>0.3</v>
      </c>
      <c r="AB49" s="25"/>
      <c r="AC49" s="26">
        <v>0.1</v>
      </c>
    </row>
    <row r="50" spans="1:29" x14ac:dyDescent="0.25">
      <c r="A50" s="9" t="s">
        <v>3</v>
      </c>
      <c r="B50" s="24">
        <v>-0.5</v>
      </c>
      <c r="C50" s="25">
        <v>-0.4</v>
      </c>
      <c r="D50" s="25">
        <v>-0.4</v>
      </c>
      <c r="E50" s="25">
        <v>-0.4</v>
      </c>
      <c r="F50" s="25">
        <v>-0.1</v>
      </c>
      <c r="G50" s="25">
        <v>-0.2</v>
      </c>
      <c r="H50" s="25">
        <v>0.2</v>
      </c>
      <c r="I50" s="25">
        <v>0.1</v>
      </c>
      <c r="J50" s="25">
        <v>-0.1</v>
      </c>
      <c r="K50" s="25">
        <v>0</v>
      </c>
      <c r="L50" s="25">
        <v>0</v>
      </c>
      <c r="M50" s="25">
        <v>-0.9</v>
      </c>
      <c r="N50" s="25">
        <v>0.9</v>
      </c>
      <c r="O50" s="25"/>
      <c r="P50" s="25">
        <v>-0.1</v>
      </c>
      <c r="Q50" s="25">
        <v>-0.6</v>
      </c>
      <c r="R50" s="25">
        <v>-0.2</v>
      </c>
      <c r="S50" s="25">
        <v>0</v>
      </c>
      <c r="T50" s="25">
        <v>-0.2</v>
      </c>
      <c r="U50" s="25">
        <v>-0.7</v>
      </c>
      <c r="V50" s="25"/>
      <c r="W50" s="25">
        <v>-0.5</v>
      </c>
      <c r="X50" s="25">
        <v>-0.5</v>
      </c>
      <c r="Y50" s="25">
        <v>0</v>
      </c>
      <c r="Z50" s="25"/>
      <c r="AA50" s="25">
        <v>-0.4</v>
      </c>
      <c r="AB50" s="25"/>
      <c r="AC50" s="26">
        <v>-0.7</v>
      </c>
    </row>
    <row r="51" spans="1:29" x14ac:dyDescent="0.25">
      <c r="A51" s="9" t="s">
        <v>2</v>
      </c>
      <c r="B51" s="24">
        <v>0.4</v>
      </c>
      <c r="C51" s="25">
        <v>0.4</v>
      </c>
      <c r="D51" s="25">
        <v>0.4</v>
      </c>
      <c r="E51" s="25">
        <v>0.4</v>
      </c>
      <c r="F51" s="25">
        <v>0.1</v>
      </c>
      <c r="G51" s="25">
        <v>0.2</v>
      </c>
      <c r="H51" s="25">
        <v>-0.1</v>
      </c>
      <c r="I51" s="25">
        <v>0.2</v>
      </c>
      <c r="J51" s="25">
        <v>0.1</v>
      </c>
      <c r="K51" s="25">
        <v>0</v>
      </c>
      <c r="L51" s="25">
        <v>-0.5</v>
      </c>
      <c r="M51" s="25">
        <v>0.2</v>
      </c>
      <c r="N51" s="25">
        <v>-0.6</v>
      </c>
      <c r="O51" s="25"/>
      <c r="P51" s="25">
        <v>0.4</v>
      </c>
      <c r="Q51" s="25">
        <v>0.8</v>
      </c>
      <c r="R51" s="25">
        <v>0.6</v>
      </c>
      <c r="S51" s="25">
        <v>0.7</v>
      </c>
      <c r="T51" s="25">
        <v>-0.1</v>
      </c>
      <c r="U51" s="25">
        <v>1.4</v>
      </c>
      <c r="V51" s="25"/>
      <c r="W51" s="25">
        <v>0.9</v>
      </c>
      <c r="X51" s="25">
        <v>0.6</v>
      </c>
      <c r="Y51" s="25">
        <v>0.3</v>
      </c>
      <c r="Z51" s="25"/>
      <c r="AA51" s="25">
        <v>0.4</v>
      </c>
      <c r="AB51" s="25"/>
      <c r="AC51" s="26">
        <v>0.6</v>
      </c>
    </row>
    <row r="52" spans="1:29" x14ac:dyDescent="0.25">
      <c r="A52" s="9" t="s">
        <v>1</v>
      </c>
      <c r="B52" s="24">
        <v>0.4</v>
      </c>
      <c r="C52" s="25">
        <v>0.4</v>
      </c>
      <c r="D52" s="25">
        <v>0.4</v>
      </c>
      <c r="E52" s="25">
        <v>0.4</v>
      </c>
      <c r="F52" s="25">
        <v>0</v>
      </c>
      <c r="G52" s="25">
        <v>0</v>
      </c>
      <c r="H52" s="25">
        <v>0.4</v>
      </c>
      <c r="I52" s="25">
        <v>0</v>
      </c>
      <c r="J52" s="25">
        <v>0</v>
      </c>
      <c r="K52" s="25">
        <v>0</v>
      </c>
      <c r="L52" s="25">
        <v>-0.3</v>
      </c>
      <c r="M52" s="25">
        <v>0.4</v>
      </c>
      <c r="N52" s="25">
        <v>-0.8</v>
      </c>
      <c r="O52" s="25"/>
      <c r="P52" s="25">
        <v>0.2</v>
      </c>
      <c r="Q52" s="25">
        <v>0.6</v>
      </c>
      <c r="R52" s="25">
        <v>-0.1</v>
      </c>
      <c r="S52" s="25">
        <v>0</v>
      </c>
      <c r="T52" s="25">
        <v>-0.1</v>
      </c>
      <c r="U52" s="25">
        <v>0.5</v>
      </c>
      <c r="V52" s="25"/>
      <c r="W52" s="25">
        <v>0.8</v>
      </c>
      <c r="X52" s="25">
        <v>0.8</v>
      </c>
      <c r="Y52" s="25">
        <v>0</v>
      </c>
      <c r="Z52" s="25"/>
      <c r="AA52" s="25">
        <v>0</v>
      </c>
      <c r="AB52" s="25"/>
      <c r="AC52" s="26">
        <v>0.1</v>
      </c>
    </row>
    <row r="53" spans="1:29" x14ac:dyDescent="0.25">
      <c r="A53" s="15" t="s">
        <v>0</v>
      </c>
      <c r="B53" s="24">
        <v>0.7</v>
      </c>
      <c r="C53" s="25">
        <v>0</v>
      </c>
      <c r="D53" s="25">
        <v>0</v>
      </c>
      <c r="E53" s="25">
        <v>0</v>
      </c>
      <c r="F53" s="25">
        <v>0</v>
      </c>
      <c r="G53" s="25">
        <v>0.1</v>
      </c>
      <c r="H53" s="25">
        <v>-0.4</v>
      </c>
      <c r="I53" s="25">
        <v>0.1</v>
      </c>
      <c r="J53" s="25">
        <v>0</v>
      </c>
      <c r="K53" s="25">
        <v>0</v>
      </c>
      <c r="L53" s="25">
        <v>1</v>
      </c>
      <c r="M53" s="25">
        <v>0.4</v>
      </c>
      <c r="N53" s="25">
        <v>0.5</v>
      </c>
      <c r="O53" s="25"/>
      <c r="P53" s="25">
        <v>0</v>
      </c>
      <c r="Q53" s="25">
        <v>0.7</v>
      </c>
      <c r="R53" s="25">
        <v>-0.4</v>
      </c>
      <c r="S53" s="25">
        <v>-0.5</v>
      </c>
      <c r="T53" s="25">
        <v>0.1</v>
      </c>
      <c r="U53" s="25">
        <v>0.3</v>
      </c>
      <c r="V53" s="25"/>
      <c r="W53" s="25">
        <v>-0.3</v>
      </c>
      <c r="X53" s="25">
        <v>-0.3</v>
      </c>
      <c r="Y53" s="25">
        <v>0</v>
      </c>
      <c r="Z53" s="25"/>
      <c r="AA53" s="25">
        <v>0.1</v>
      </c>
      <c r="AB53" s="25"/>
      <c r="AC53" s="26">
        <v>1.1000000000000001</v>
      </c>
    </row>
    <row r="54" spans="1:29" x14ac:dyDescent="0.25">
      <c r="A54" s="17" t="s">
        <v>195</v>
      </c>
      <c r="B54" s="24">
        <v>0.2</v>
      </c>
      <c r="C54" s="25">
        <v>0.1</v>
      </c>
      <c r="D54" s="25">
        <v>0.1</v>
      </c>
      <c r="E54" s="25">
        <v>0.1</v>
      </c>
      <c r="F54" s="25">
        <v>0</v>
      </c>
      <c r="G54" s="25">
        <v>0.1</v>
      </c>
      <c r="H54" s="25">
        <v>0.6</v>
      </c>
      <c r="I54" s="25">
        <v>-0.1</v>
      </c>
      <c r="J54" s="25">
        <v>0</v>
      </c>
      <c r="K54" s="25">
        <v>0</v>
      </c>
      <c r="L54" s="25">
        <v>-0.7</v>
      </c>
      <c r="M54" s="25">
        <v>-0.1</v>
      </c>
      <c r="N54" s="25">
        <v>-0.6</v>
      </c>
      <c r="O54" s="25"/>
      <c r="P54" s="25">
        <v>-0.3</v>
      </c>
      <c r="Q54" s="25">
        <v>-0.1</v>
      </c>
      <c r="R54" s="25">
        <v>0.5</v>
      </c>
      <c r="S54" s="25">
        <v>0.4</v>
      </c>
      <c r="T54" s="25">
        <v>0</v>
      </c>
      <c r="U54" s="25">
        <v>0.4</v>
      </c>
      <c r="V54" s="25"/>
      <c r="W54" s="25">
        <v>0.9</v>
      </c>
      <c r="X54" s="25">
        <v>1</v>
      </c>
      <c r="Y54" s="25">
        <v>0</v>
      </c>
      <c r="Z54" s="25"/>
      <c r="AA54" s="25">
        <v>0.2</v>
      </c>
      <c r="AB54" s="25"/>
      <c r="AC54" s="26">
        <v>-0.4</v>
      </c>
    </row>
    <row r="55" spans="1:29" x14ac:dyDescent="0.25">
      <c r="A55" s="9" t="s">
        <v>2</v>
      </c>
      <c r="B55" s="24">
        <v>0.6</v>
      </c>
      <c r="C55" s="25">
        <v>0.2</v>
      </c>
      <c r="D55" s="25">
        <v>0.2</v>
      </c>
      <c r="E55" s="25">
        <v>0.2</v>
      </c>
      <c r="F55" s="25">
        <v>0</v>
      </c>
      <c r="G55" s="25">
        <v>0.1</v>
      </c>
      <c r="H55" s="25">
        <v>0</v>
      </c>
      <c r="I55" s="25">
        <v>0</v>
      </c>
      <c r="J55" s="25">
        <v>0</v>
      </c>
      <c r="K55" s="25">
        <v>0</v>
      </c>
      <c r="L55" s="25">
        <v>0.2</v>
      </c>
      <c r="M55" s="25">
        <v>0.5</v>
      </c>
      <c r="N55" s="25">
        <v>-0.3</v>
      </c>
      <c r="O55" s="25"/>
      <c r="P55" s="25">
        <v>0.5</v>
      </c>
      <c r="Q55" s="25">
        <v>1.2</v>
      </c>
      <c r="R55" s="25">
        <v>-0.4</v>
      </c>
      <c r="S55" s="25">
        <v>-0.4</v>
      </c>
      <c r="T55" s="25">
        <v>0</v>
      </c>
      <c r="U55" s="25">
        <v>0.7</v>
      </c>
      <c r="V55" s="25"/>
      <c r="W55" s="25">
        <v>0.3</v>
      </c>
      <c r="X55" s="25">
        <v>0.4</v>
      </c>
      <c r="Y55" s="25">
        <v>0</v>
      </c>
      <c r="Z55" s="25"/>
      <c r="AA55" s="25">
        <v>0.1</v>
      </c>
      <c r="AB55" s="25"/>
      <c r="AC55" s="26">
        <v>0.6</v>
      </c>
    </row>
    <row r="56" spans="1:29" s="17" customFormat="1" ht="15" thickBot="1" x14ac:dyDescent="0.3">
      <c r="A56" s="17" t="s">
        <v>1</v>
      </c>
      <c r="B56" s="27">
        <v>-0.4</v>
      </c>
      <c r="C56" s="25">
        <v>0.1</v>
      </c>
      <c r="D56" s="25">
        <v>0.1</v>
      </c>
      <c r="E56" s="25">
        <v>0.1</v>
      </c>
      <c r="F56" s="25">
        <v>-0.3</v>
      </c>
      <c r="G56" s="25">
        <v>0.2</v>
      </c>
      <c r="H56" s="25">
        <v>-0.2</v>
      </c>
      <c r="I56" s="25">
        <v>0.1</v>
      </c>
      <c r="J56" s="25">
        <v>0</v>
      </c>
      <c r="K56" s="25">
        <v>0</v>
      </c>
      <c r="L56" s="25">
        <v>-0.2</v>
      </c>
      <c r="M56" s="25">
        <v>-0.3</v>
      </c>
      <c r="N56" s="25">
        <v>0</v>
      </c>
      <c r="O56" s="25"/>
      <c r="P56" s="25">
        <v>0.2</v>
      </c>
      <c r="Q56" s="25">
        <v>-0.3</v>
      </c>
      <c r="R56" s="25">
        <v>0.8</v>
      </c>
      <c r="S56" s="25">
        <v>0.7</v>
      </c>
      <c r="T56" s="25">
        <v>0</v>
      </c>
      <c r="U56" s="25">
        <v>0.5</v>
      </c>
      <c r="V56" s="25"/>
      <c r="W56" s="25">
        <v>-0.2</v>
      </c>
      <c r="X56" s="25">
        <v>-0.3</v>
      </c>
      <c r="Y56" s="25">
        <v>0.1</v>
      </c>
      <c r="Z56" s="25"/>
      <c r="AA56" s="25">
        <v>-0.2</v>
      </c>
      <c r="AB56" s="25"/>
      <c r="AC56" s="26">
        <v>-0.2</v>
      </c>
    </row>
    <row r="57" spans="1:29" x14ac:dyDescent="0.25">
      <c r="A57" s="9"/>
      <c r="B57" s="11"/>
      <c r="C57" s="11"/>
      <c r="D57" s="11"/>
      <c r="E57" s="11"/>
      <c r="F57" s="11"/>
      <c r="G57" s="11"/>
      <c r="H57" s="17"/>
      <c r="I57" s="11"/>
      <c r="J57" s="11"/>
      <c r="K57" s="17"/>
      <c r="L57" s="11"/>
      <c r="M57" s="11"/>
      <c r="N57" s="11"/>
      <c r="O57" s="9"/>
      <c r="P57" s="11"/>
      <c r="Q57" s="11"/>
      <c r="R57" s="11"/>
      <c r="S57" s="11"/>
      <c r="T57" s="11"/>
      <c r="U57" s="11"/>
      <c r="V57" s="17"/>
      <c r="W57" s="11"/>
      <c r="X57" s="11"/>
      <c r="Y57" s="11"/>
      <c r="Z57" s="9"/>
      <c r="AA57" s="11"/>
      <c r="AB57" s="17"/>
      <c r="AC57" s="11"/>
    </row>
    <row r="58" spans="1:29" ht="14.25" customHeight="1" x14ac:dyDescent="0.25">
      <c r="A58" s="20" t="s">
        <v>126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8"/>
      <c r="Q58" s="18"/>
      <c r="R58" s="18"/>
      <c r="S58" s="17"/>
      <c r="T58" s="17"/>
      <c r="U58" s="17"/>
      <c r="V58" s="17"/>
      <c r="W58" s="17"/>
      <c r="X58" s="17"/>
      <c r="Y58" s="17"/>
      <c r="Z58" s="19"/>
      <c r="AA58" s="17"/>
      <c r="AB58" s="17"/>
      <c r="AC58" s="17"/>
    </row>
    <row r="59" spans="1:29" ht="14.25" customHeight="1" x14ac:dyDescent="0.25">
      <c r="A59" s="20" t="s">
        <v>149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8"/>
      <c r="Q59" s="18"/>
      <c r="R59" s="18"/>
      <c r="S59" s="17"/>
      <c r="T59" s="17"/>
      <c r="U59" s="17"/>
      <c r="V59" s="17"/>
      <c r="W59" s="17"/>
      <c r="X59" s="17"/>
      <c r="Y59" s="17"/>
      <c r="Z59" s="19"/>
      <c r="AA59" s="17"/>
      <c r="AB59" s="17"/>
      <c r="AC59" s="17"/>
    </row>
    <row r="60" spans="1:29" ht="14.25" customHeight="1" x14ac:dyDescent="0.25">
      <c r="A60" s="20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8"/>
      <c r="Q60" s="18"/>
      <c r="R60" s="18"/>
      <c r="S60" s="17"/>
      <c r="T60" s="17"/>
      <c r="U60" s="17"/>
      <c r="V60" s="17"/>
      <c r="W60" s="17"/>
      <c r="X60" s="17"/>
      <c r="Y60" s="17"/>
      <c r="Z60" s="19"/>
      <c r="AA60" s="17"/>
      <c r="AB60" s="17"/>
      <c r="AC60" s="17"/>
    </row>
    <row r="61" spans="1:29" x14ac:dyDescent="0.25">
      <c r="A61" s="20" t="s">
        <v>123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8"/>
      <c r="Q61" s="18"/>
      <c r="R61" s="18"/>
      <c r="S61" s="17"/>
      <c r="T61" s="17"/>
      <c r="U61" s="17"/>
      <c r="V61" s="17"/>
      <c r="W61" s="17"/>
      <c r="X61" s="17"/>
      <c r="Y61" s="17"/>
      <c r="Z61" s="19"/>
      <c r="AA61" s="17"/>
      <c r="AB61" s="17"/>
      <c r="AC61" s="17"/>
    </row>
    <row r="62" spans="1:29" x14ac:dyDescent="0.25">
      <c r="A62" s="20" t="str">
        <f>HLOOKUP(A61,'kiyo-jg'!A61:A62,2,0)</f>
        <v xml:space="preserve"> 국내총생산(지출측)에 대한 기여도, 다만 교역이득 및 해외로부터의 소득은 국민총소득에 대한 기여도.</v>
      </c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8"/>
      <c r="Q62" s="18"/>
      <c r="R62" s="18"/>
      <c r="S62" s="17"/>
      <c r="T62" s="17"/>
      <c r="U62" s="17"/>
      <c r="V62" s="17"/>
      <c r="W62" s="17"/>
      <c r="X62" s="17"/>
      <c r="Y62" s="17"/>
      <c r="Z62" s="19"/>
      <c r="AA62" s="17"/>
      <c r="AB62" s="17"/>
      <c r="AC62" s="17"/>
    </row>
    <row r="63" spans="1:29" x14ac:dyDescent="0.25">
      <c r="A63" s="20"/>
      <c r="O63" s="19"/>
      <c r="Z63" s="19"/>
    </row>
    <row r="64" spans="1:29" x14ac:dyDescent="0.25">
      <c r="A64" s="20" t="s">
        <v>124</v>
      </c>
      <c r="O64" s="19"/>
      <c r="Z64" s="19"/>
    </row>
    <row r="65" spans="1:26" x14ac:dyDescent="0.25">
      <c r="A65" s="20" t="str">
        <f>HLOOKUP(A64,'kiyo-jg'!A64:A65,2,0)</f>
        <v xml:space="preserve"> 반올림의 관계상, 각 항목의 기여도 합계는 반드시 국내총생산(지출측) 혹은 국민총소득의 증가율과 일치하지 않습니다.</v>
      </c>
      <c r="O65" s="19"/>
      <c r="Z65" s="19"/>
    </row>
    <row r="66" spans="1:26" x14ac:dyDescent="0.25">
      <c r="A66" s="20"/>
      <c r="O66" s="19"/>
      <c r="Z66" s="19"/>
    </row>
    <row r="67" spans="1:26" x14ac:dyDescent="0.25">
      <c r="A67" s="20" t="s">
        <v>125</v>
      </c>
      <c r="O67" s="19"/>
      <c r="Z67" s="19"/>
    </row>
    <row r="68" spans="1:26" x14ac:dyDescent="0.25">
      <c r="A68" s="20" t="str">
        <f>HLOOKUP(A64,'kiyo-jg'!A64:A65,2,0)</f>
        <v xml:space="preserve"> 반올림의 관계상, 각 항목의 기여도 합계는 반드시 국내총생산(지출측) 혹은 국민총소득의 증가율과 일치하지 않습니다.</v>
      </c>
      <c r="O68" s="19"/>
      <c r="Z68" s="19"/>
    </row>
    <row r="69" spans="1:26" x14ac:dyDescent="0.25">
      <c r="A69" s="20"/>
      <c r="O69" s="19"/>
      <c r="Z69" s="19"/>
    </row>
    <row r="70" spans="1:26" x14ac:dyDescent="0.25">
      <c r="A70" s="20" t="s">
        <v>127</v>
      </c>
      <c r="O70" s="19"/>
      <c r="Z70" s="19"/>
    </row>
    <row r="71" spans="1:26" x14ac:dyDescent="0.25">
      <c r="A71" s="20" t="str">
        <f>HLOOKUP(A70,'kiyo-jg'!A70:A71,2,0)</f>
        <v xml:space="preserve"> 재화 및 서비스의 순수출 기여도는 재화 및 서비스의 수출 기여도 - 재화및 서비스의 수입 기여도로 구하고 있습니다.</v>
      </c>
      <c r="O71" s="19"/>
      <c r="Z71" s="19"/>
    </row>
  </sheetData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X59"/>
  <sheetViews>
    <sheetView showGridLines="0" zoomScaleNormal="100" workbookViewId="0"/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6" width="11.140625" bestFit="1" customWidth="1"/>
    <col min="17" max="17" width="1.7109375" customWidth="1"/>
    <col min="18" max="19" width="11" bestFit="1" customWidth="1"/>
    <col min="20" max="20" width="9.85546875" bestFit="1" customWidth="1"/>
    <col min="21" max="21" width="1.7109375" customWidth="1"/>
    <col min="22" max="22" width="9.85546875" bestFit="1" customWidth="1"/>
    <col min="23" max="23" width="1.7109375" customWidth="1"/>
    <col min="24" max="24" width="14.28515625" customWidth="1"/>
    <col min="25" max="25" width="9.28515625" customWidth="1"/>
  </cols>
  <sheetData>
    <row r="1" spans="1:24" ht="19.5" x14ac:dyDescent="0.25">
      <c r="A1" s="21" t="s">
        <v>91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2"/>
      <c r="P1" s="28" t="s">
        <v>82</v>
      </c>
      <c r="Q1" s="28"/>
      <c r="R1" s="28"/>
      <c r="S1" s="28"/>
      <c r="T1" s="28"/>
      <c r="U1" s="22"/>
      <c r="V1" s="28"/>
      <c r="W1" s="28"/>
      <c r="X1" s="28" t="s">
        <v>83</v>
      </c>
    </row>
    <row r="2" spans="1:24" ht="19.5" x14ac:dyDescent="0.25">
      <c r="A2" s="21" t="str">
        <f>VLOOKUP(A1,目次!B:C,2,0)</f>
        <v>실질, 계절조정계열, 연율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2"/>
      <c r="P2" s="28" t="s">
        <v>103</v>
      </c>
      <c r="Q2" s="28"/>
      <c r="R2" s="28"/>
      <c r="S2" s="28"/>
      <c r="T2" s="28"/>
      <c r="U2" s="22"/>
      <c r="V2" s="28"/>
      <c r="W2" s="28"/>
      <c r="X2" s="28" t="s">
        <v>105</v>
      </c>
    </row>
    <row r="3" spans="1:24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O3" s="9"/>
      <c r="P3" s="17"/>
      <c r="Q3" s="17"/>
      <c r="R3" s="17"/>
      <c r="S3" s="17"/>
      <c r="T3" s="17"/>
      <c r="U3" s="9"/>
      <c r="V3" s="17"/>
      <c r="W3" s="17"/>
      <c r="X3" s="17"/>
    </row>
    <row r="4" spans="1:24" ht="28.5" x14ac:dyDescent="0.25">
      <c r="A4" s="10"/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158</v>
      </c>
      <c r="H4" s="18" t="s">
        <v>159</v>
      </c>
      <c r="I4" s="18" t="s">
        <v>43</v>
      </c>
      <c r="J4" s="18" t="s">
        <v>44</v>
      </c>
      <c r="K4" s="18" t="s">
        <v>160</v>
      </c>
      <c r="L4" s="14" t="s">
        <v>45</v>
      </c>
      <c r="M4" s="14"/>
      <c r="N4" s="14"/>
      <c r="O4" s="10"/>
      <c r="P4" s="18" t="s">
        <v>51</v>
      </c>
      <c r="Q4" s="18"/>
      <c r="R4" s="18" t="s">
        <v>52</v>
      </c>
      <c r="S4" s="18" t="s">
        <v>53</v>
      </c>
      <c r="T4" s="18" t="s">
        <v>54</v>
      </c>
      <c r="U4" s="10"/>
      <c r="V4" s="18" t="s">
        <v>74</v>
      </c>
      <c r="W4" s="18"/>
      <c r="X4" s="7" t="s">
        <v>55</v>
      </c>
    </row>
    <row r="5" spans="1:24" x14ac:dyDescent="0.25">
      <c r="A5" s="10"/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161</v>
      </c>
      <c r="N5" s="18" t="s">
        <v>162</v>
      </c>
      <c r="O5" s="10"/>
      <c r="P5" s="18"/>
      <c r="Q5" s="18"/>
      <c r="R5" s="18"/>
      <c r="S5" s="18"/>
      <c r="T5" s="18"/>
      <c r="U5" s="10"/>
      <c r="V5" s="18"/>
      <c r="W5" s="18"/>
      <c r="X5" s="7"/>
    </row>
    <row r="6" spans="1:24" ht="38.25" x14ac:dyDescent="0.25">
      <c r="A6" s="10"/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O6" s="10"/>
      <c r="P6" s="30" t="str">
        <f>HLOOKUP(P4,'gaku-jg'!4:8,3,0)</f>
        <v>GNI</v>
      </c>
      <c r="Q6" s="30"/>
      <c r="R6" s="30" t="str">
        <f>HLOOKUP(R4,'gaku-jg'!4:8,3,0)</f>
        <v>Domestic
Demand</v>
      </c>
      <c r="S6" s="30" t="str">
        <f>HLOOKUP(S4,'gaku-jg'!4:8,3,0)</f>
        <v>Private
Demand</v>
      </c>
      <c r="T6" s="30" t="str">
        <f>HLOOKUP(T4,'gaku-jg'!4:8,3,0)</f>
        <v>Public
Demand</v>
      </c>
      <c r="U6" s="10"/>
      <c r="V6" s="30" t="str">
        <f>HLOOKUP(V4,'gaku-jg'!4:8,3,0)</f>
        <v>Gross Fixed Capital
Formation</v>
      </c>
      <c r="W6" s="30"/>
      <c r="X6" s="31" t="str">
        <f>HLOOKUP(X4,'gaku-jg'!4:8,3,0)</f>
        <v>Final Sales of Domestic Product</v>
      </c>
    </row>
    <row r="7" spans="1:24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/>
      <c r="Q7" s="30"/>
      <c r="R7" s="30"/>
      <c r="S7" s="30"/>
      <c r="T7" s="30"/>
      <c r="U7" s="18"/>
      <c r="V7" s="30"/>
      <c r="W7" s="30"/>
      <c r="X7" s="31"/>
    </row>
    <row r="8" spans="1:24" ht="28.5" x14ac:dyDescent="0.25">
      <c r="A8" s="18"/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O8" s="18"/>
      <c r="P8" s="18" t="str">
        <f>HLOOKUP(P6,'gaku-jg'!6:10,3,0)</f>
        <v>국민총소득</v>
      </c>
      <c r="Q8" s="18"/>
      <c r="R8" s="18" t="str">
        <f>HLOOKUP(R6,'gaku-jg'!6:10,3,0)</f>
        <v>국내수요</v>
      </c>
      <c r="S8" s="18" t="str">
        <f>HLOOKUP(S6,'gaku-jg'!6:10,3,0)</f>
        <v>민간수요</v>
      </c>
      <c r="T8" s="18" t="str">
        <f>HLOOKUP(T6,'gaku-jg'!6:10,3,0)</f>
        <v>공적수요</v>
      </c>
      <c r="U8" s="18"/>
      <c r="V8" s="18" t="str">
        <f>HLOOKUP(V6,'gaku-jg'!6:10,3,0)</f>
        <v>총고정
자본형성</v>
      </c>
      <c r="W8" s="18"/>
      <c r="X8" s="7" t="str">
        <f>HLOOKUP(X6,'gaku-jg'!6:10,3,0)</f>
        <v>최종수요</v>
      </c>
    </row>
    <row r="9" spans="1:24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/>
      <c r="Q9" s="3"/>
      <c r="R9" s="3"/>
      <c r="S9" s="3"/>
      <c r="T9" s="3"/>
      <c r="U9" s="3"/>
      <c r="V9" s="3"/>
      <c r="W9" s="3"/>
      <c r="X9" s="8"/>
    </row>
    <row r="10" spans="1:24" x14ac:dyDescent="0.25">
      <c r="A10" s="9" t="s">
        <v>13</v>
      </c>
      <c r="B10" s="24">
        <v>3</v>
      </c>
      <c r="C10" s="25">
        <v>8</v>
      </c>
      <c r="D10" s="25">
        <v>8.5</v>
      </c>
      <c r="E10" s="25">
        <v>10.3</v>
      </c>
      <c r="F10" s="25">
        <v>5.8</v>
      </c>
      <c r="G10" s="25">
        <v>10.7</v>
      </c>
      <c r="H10" s="25" t="s">
        <v>157</v>
      </c>
      <c r="I10" s="25">
        <v>1.2</v>
      </c>
      <c r="J10" s="25">
        <v>-8.9</v>
      </c>
      <c r="K10" s="25" t="s">
        <v>157</v>
      </c>
      <c r="L10" s="25" t="s">
        <v>157</v>
      </c>
      <c r="M10" s="25">
        <v>26.8</v>
      </c>
      <c r="N10" s="25">
        <v>29</v>
      </c>
      <c r="O10" s="25"/>
      <c r="P10" s="25">
        <v>1.8</v>
      </c>
      <c r="Q10" s="25"/>
      <c r="R10" s="25">
        <v>4.0999999999999996</v>
      </c>
      <c r="S10" s="25">
        <v>5.8</v>
      </c>
      <c r="T10" s="25">
        <v>-1</v>
      </c>
      <c r="U10" s="25"/>
      <c r="V10" s="25">
        <v>5.5</v>
      </c>
      <c r="W10" s="25"/>
      <c r="X10" s="26">
        <v>5</v>
      </c>
    </row>
    <row r="11" spans="1:24" x14ac:dyDescent="0.25">
      <c r="A11" s="9" t="s">
        <v>2</v>
      </c>
      <c r="B11" s="24">
        <v>-6.9</v>
      </c>
      <c r="C11" s="25">
        <v>-18.2</v>
      </c>
      <c r="D11" s="25">
        <v>-18.2</v>
      </c>
      <c r="E11" s="25">
        <v>-21.5</v>
      </c>
      <c r="F11" s="25">
        <v>-29.9</v>
      </c>
      <c r="G11" s="25">
        <v>-7.8</v>
      </c>
      <c r="H11" s="25" t="s">
        <v>157</v>
      </c>
      <c r="I11" s="25">
        <v>-1.3</v>
      </c>
      <c r="J11" s="25">
        <v>-13</v>
      </c>
      <c r="K11" s="25" t="s">
        <v>157</v>
      </c>
      <c r="L11" s="25" t="s">
        <v>157</v>
      </c>
      <c r="M11" s="25">
        <v>5.6</v>
      </c>
      <c r="N11" s="25">
        <v>-15.8</v>
      </c>
      <c r="O11" s="25"/>
      <c r="P11" s="25">
        <v>-5.8</v>
      </c>
      <c r="Q11" s="25"/>
      <c r="R11" s="25">
        <v>-10.5</v>
      </c>
      <c r="S11" s="25">
        <v>-12.5</v>
      </c>
      <c r="T11" s="25">
        <v>-3.7</v>
      </c>
      <c r="U11" s="25"/>
      <c r="V11" s="25">
        <v>-12.8</v>
      </c>
      <c r="W11" s="25"/>
      <c r="X11" s="26">
        <v>-10.5</v>
      </c>
    </row>
    <row r="12" spans="1:24" x14ac:dyDescent="0.25">
      <c r="A12" s="9" t="s">
        <v>1</v>
      </c>
      <c r="B12" s="24">
        <v>0.4</v>
      </c>
      <c r="C12" s="25">
        <v>3.6</v>
      </c>
      <c r="D12" s="25">
        <v>4</v>
      </c>
      <c r="E12" s="25">
        <v>4.9000000000000004</v>
      </c>
      <c r="F12" s="25">
        <v>-18.7</v>
      </c>
      <c r="G12" s="25">
        <v>2.4</v>
      </c>
      <c r="H12" s="25" t="s">
        <v>157</v>
      </c>
      <c r="I12" s="25">
        <v>2.7</v>
      </c>
      <c r="J12" s="25">
        <v>11.5</v>
      </c>
      <c r="K12" s="25" t="s">
        <v>157</v>
      </c>
      <c r="L12" s="25" t="s">
        <v>157</v>
      </c>
      <c r="M12" s="25">
        <v>6.2</v>
      </c>
      <c r="N12" s="25">
        <v>6.6</v>
      </c>
      <c r="O12" s="25"/>
      <c r="P12" s="25">
        <v>1.6</v>
      </c>
      <c r="Q12" s="25"/>
      <c r="R12" s="25">
        <v>0.6</v>
      </c>
      <c r="S12" s="25">
        <v>-0.6</v>
      </c>
      <c r="T12" s="25">
        <v>4.7</v>
      </c>
      <c r="U12" s="25"/>
      <c r="V12" s="25">
        <v>0.7</v>
      </c>
      <c r="W12" s="25"/>
      <c r="X12" s="26">
        <v>2.5</v>
      </c>
    </row>
    <row r="13" spans="1:24" x14ac:dyDescent="0.25">
      <c r="A13" s="9" t="s">
        <v>0</v>
      </c>
      <c r="B13" s="24">
        <v>2</v>
      </c>
      <c r="C13" s="25">
        <v>0.7</v>
      </c>
      <c r="D13" s="25">
        <v>0.7</v>
      </c>
      <c r="E13" s="25">
        <v>0.8</v>
      </c>
      <c r="F13" s="25">
        <v>0.8</v>
      </c>
      <c r="G13" s="25">
        <v>3.1</v>
      </c>
      <c r="H13" s="25" t="s">
        <v>157</v>
      </c>
      <c r="I13" s="25">
        <v>1</v>
      </c>
      <c r="J13" s="25">
        <v>2.4</v>
      </c>
      <c r="K13" s="25" t="s">
        <v>157</v>
      </c>
      <c r="L13" s="25" t="s">
        <v>157</v>
      </c>
      <c r="M13" s="25">
        <v>12.4</v>
      </c>
      <c r="N13" s="25">
        <v>1.2</v>
      </c>
      <c r="O13" s="25"/>
      <c r="P13" s="25">
        <v>4.7</v>
      </c>
      <c r="Q13" s="25"/>
      <c r="R13" s="25">
        <v>0.1</v>
      </c>
      <c r="S13" s="25">
        <v>-0.1</v>
      </c>
      <c r="T13" s="25">
        <v>0.7</v>
      </c>
      <c r="U13" s="25"/>
      <c r="V13" s="25">
        <v>2.6</v>
      </c>
      <c r="W13" s="25"/>
      <c r="X13" s="26">
        <v>3.1</v>
      </c>
    </row>
    <row r="14" spans="1:24" x14ac:dyDescent="0.25">
      <c r="A14" s="9" t="s">
        <v>12</v>
      </c>
      <c r="B14" s="24">
        <v>6.1</v>
      </c>
      <c r="C14" s="25">
        <v>1.9</v>
      </c>
      <c r="D14" s="25">
        <v>1.5</v>
      </c>
      <c r="E14" s="25">
        <v>1.8</v>
      </c>
      <c r="F14" s="25">
        <v>11</v>
      </c>
      <c r="G14" s="25">
        <v>21.6</v>
      </c>
      <c r="H14" s="25" t="s">
        <v>157</v>
      </c>
      <c r="I14" s="25">
        <v>3.9</v>
      </c>
      <c r="J14" s="25">
        <v>-17.5</v>
      </c>
      <c r="K14" s="25" t="s">
        <v>157</v>
      </c>
      <c r="L14" s="25" t="s">
        <v>157</v>
      </c>
      <c r="M14" s="25">
        <v>6.1</v>
      </c>
      <c r="N14" s="25">
        <v>3.9</v>
      </c>
      <c r="O14" s="25"/>
      <c r="P14" s="25">
        <v>7.8</v>
      </c>
      <c r="Q14" s="25"/>
      <c r="R14" s="25">
        <v>5.6</v>
      </c>
      <c r="S14" s="25">
        <v>7.7</v>
      </c>
      <c r="T14" s="25">
        <v>-0.6</v>
      </c>
      <c r="U14" s="25"/>
      <c r="V14" s="25">
        <v>10.8</v>
      </c>
      <c r="W14" s="25"/>
      <c r="X14" s="26">
        <v>4.8</v>
      </c>
    </row>
    <row r="15" spans="1:24" x14ac:dyDescent="0.25">
      <c r="A15" s="9" t="s">
        <v>2</v>
      </c>
      <c r="B15" s="24">
        <v>0.7</v>
      </c>
      <c r="C15" s="25">
        <v>0.5</v>
      </c>
      <c r="D15" s="25">
        <v>0.1</v>
      </c>
      <c r="E15" s="25">
        <v>0.1</v>
      </c>
      <c r="F15" s="25">
        <v>8.1</v>
      </c>
      <c r="G15" s="25">
        <v>-5.3</v>
      </c>
      <c r="H15" s="25" t="s">
        <v>157</v>
      </c>
      <c r="I15" s="25">
        <v>0.4</v>
      </c>
      <c r="J15" s="25">
        <v>-3.3</v>
      </c>
      <c r="K15" s="25" t="s">
        <v>157</v>
      </c>
      <c r="L15" s="25" t="s">
        <v>157</v>
      </c>
      <c r="M15" s="25">
        <v>-12.8</v>
      </c>
      <c r="N15" s="25">
        <v>-8.5</v>
      </c>
      <c r="O15" s="25"/>
      <c r="P15" s="25">
        <v>2.6</v>
      </c>
      <c r="Q15" s="25"/>
      <c r="R15" s="25">
        <v>1.3</v>
      </c>
      <c r="S15" s="25">
        <v>2.1</v>
      </c>
      <c r="T15" s="25">
        <v>-1</v>
      </c>
      <c r="U15" s="25"/>
      <c r="V15" s="25">
        <v>-3</v>
      </c>
      <c r="W15" s="25"/>
      <c r="X15" s="26">
        <v>-1</v>
      </c>
    </row>
    <row r="16" spans="1:24" x14ac:dyDescent="0.25">
      <c r="A16" s="9" t="s">
        <v>1</v>
      </c>
      <c r="B16" s="24">
        <v>0.5</v>
      </c>
      <c r="C16" s="25">
        <v>1.1000000000000001</v>
      </c>
      <c r="D16" s="25">
        <v>0.9</v>
      </c>
      <c r="E16" s="25">
        <v>1.1000000000000001</v>
      </c>
      <c r="F16" s="25">
        <v>2.1</v>
      </c>
      <c r="G16" s="25">
        <v>5.6</v>
      </c>
      <c r="H16" s="25" t="s">
        <v>157</v>
      </c>
      <c r="I16" s="25">
        <v>1.9</v>
      </c>
      <c r="J16" s="25">
        <v>0</v>
      </c>
      <c r="K16" s="25" t="s">
        <v>157</v>
      </c>
      <c r="L16" s="25" t="s">
        <v>157</v>
      </c>
      <c r="M16" s="25">
        <v>10.7</v>
      </c>
      <c r="N16" s="25">
        <v>11.6</v>
      </c>
      <c r="O16" s="25"/>
      <c r="P16" s="25">
        <v>0.8</v>
      </c>
      <c r="Q16" s="25"/>
      <c r="R16" s="25">
        <v>0.8</v>
      </c>
      <c r="S16" s="25">
        <v>0.6</v>
      </c>
      <c r="T16" s="25">
        <v>1.4</v>
      </c>
      <c r="U16" s="25"/>
      <c r="V16" s="25">
        <v>4</v>
      </c>
      <c r="W16" s="25"/>
      <c r="X16" s="26">
        <v>1.7</v>
      </c>
    </row>
    <row r="17" spans="1:24" x14ac:dyDescent="0.25">
      <c r="A17" s="9" t="s">
        <v>0</v>
      </c>
      <c r="B17" s="24">
        <v>-0.7</v>
      </c>
      <c r="C17" s="25">
        <v>-2.6</v>
      </c>
      <c r="D17" s="25">
        <v>-2.9</v>
      </c>
      <c r="E17" s="25">
        <v>-3.5</v>
      </c>
      <c r="F17" s="25">
        <v>-0.5</v>
      </c>
      <c r="G17" s="25">
        <v>-0.7</v>
      </c>
      <c r="H17" s="25" t="s">
        <v>157</v>
      </c>
      <c r="I17" s="25">
        <v>3.3</v>
      </c>
      <c r="J17" s="25">
        <v>10.8</v>
      </c>
      <c r="K17" s="25" t="s">
        <v>157</v>
      </c>
      <c r="L17" s="25" t="s">
        <v>157</v>
      </c>
      <c r="M17" s="25">
        <v>-4.4000000000000004</v>
      </c>
      <c r="N17" s="25">
        <v>-2.6</v>
      </c>
      <c r="O17" s="25"/>
      <c r="P17" s="25">
        <v>0.7</v>
      </c>
      <c r="Q17" s="25"/>
      <c r="R17" s="25">
        <v>-0.4</v>
      </c>
      <c r="S17" s="25">
        <v>-2</v>
      </c>
      <c r="T17" s="25">
        <v>4.9000000000000004</v>
      </c>
      <c r="U17" s="25"/>
      <c r="V17" s="25">
        <v>1.5</v>
      </c>
      <c r="W17" s="25"/>
      <c r="X17" s="26">
        <v>-0.7</v>
      </c>
    </row>
    <row r="18" spans="1:24" x14ac:dyDescent="0.25">
      <c r="A18" s="9" t="s">
        <v>11</v>
      </c>
      <c r="B18" s="24">
        <v>3</v>
      </c>
      <c r="C18" s="25">
        <v>0.4</v>
      </c>
      <c r="D18" s="25">
        <v>0.3</v>
      </c>
      <c r="E18" s="25">
        <v>0.3</v>
      </c>
      <c r="F18" s="25">
        <v>-0.1</v>
      </c>
      <c r="G18" s="25">
        <v>-2.5</v>
      </c>
      <c r="H18" s="25" t="s">
        <v>157</v>
      </c>
      <c r="I18" s="25">
        <v>4.9000000000000004</v>
      </c>
      <c r="J18" s="25">
        <v>11.7</v>
      </c>
      <c r="K18" s="25" t="s">
        <v>157</v>
      </c>
      <c r="L18" s="25" t="s">
        <v>157</v>
      </c>
      <c r="M18" s="25">
        <v>3.3</v>
      </c>
      <c r="N18" s="25">
        <v>-4.5999999999999996</v>
      </c>
      <c r="O18" s="25"/>
      <c r="P18" s="25">
        <v>4.5999999999999996</v>
      </c>
      <c r="Q18" s="25"/>
      <c r="R18" s="25">
        <v>1.5</v>
      </c>
      <c r="S18" s="25">
        <v>-0.1</v>
      </c>
      <c r="T18" s="25">
        <v>6.5</v>
      </c>
      <c r="U18" s="25"/>
      <c r="V18" s="25">
        <v>0.6</v>
      </c>
      <c r="W18" s="25"/>
      <c r="X18" s="26">
        <v>2.8</v>
      </c>
    </row>
    <row r="19" spans="1:24" x14ac:dyDescent="0.25">
      <c r="A19" s="9" t="s">
        <v>2</v>
      </c>
      <c r="B19" s="24">
        <v>-0.7</v>
      </c>
      <c r="C19" s="25">
        <v>-2.6</v>
      </c>
      <c r="D19" s="25">
        <v>-2.8</v>
      </c>
      <c r="E19" s="25">
        <v>-3.4</v>
      </c>
      <c r="F19" s="25">
        <v>12.1</v>
      </c>
      <c r="G19" s="25">
        <v>0.8</v>
      </c>
      <c r="H19" s="25" t="s">
        <v>157</v>
      </c>
      <c r="I19" s="25">
        <v>-3.4</v>
      </c>
      <c r="J19" s="25">
        <v>-11.2</v>
      </c>
      <c r="K19" s="25" t="s">
        <v>157</v>
      </c>
      <c r="L19" s="25" t="s">
        <v>157</v>
      </c>
      <c r="M19" s="25">
        <v>-2.5</v>
      </c>
      <c r="N19" s="25">
        <v>-4.8</v>
      </c>
      <c r="O19" s="25"/>
      <c r="P19" s="25">
        <v>-1.4</v>
      </c>
      <c r="Q19" s="25"/>
      <c r="R19" s="25">
        <v>-1.1000000000000001</v>
      </c>
      <c r="S19" s="25">
        <v>0.5</v>
      </c>
      <c r="T19" s="25">
        <v>-5.7</v>
      </c>
      <c r="U19" s="25"/>
      <c r="V19" s="25">
        <v>-0.2</v>
      </c>
      <c r="W19" s="25"/>
      <c r="X19" s="26">
        <v>-1.7</v>
      </c>
    </row>
    <row r="20" spans="1:24" x14ac:dyDescent="0.25">
      <c r="A20" s="9" t="s">
        <v>1</v>
      </c>
      <c r="B20" s="24">
        <v>0.9</v>
      </c>
      <c r="C20" s="25">
        <v>1.6</v>
      </c>
      <c r="D20" s="25">
        <v>1.5</v>
      </c>
      <c r="E20" s="25">
        <v>1.8</v>
      </c>
      <c r="F20" s="25">
        <v>7.1</v>
      </c>
      <c r="G20" s="25">
        <v>2</v>
      </c>
      <c r="H20" s="25" t="s">
        <v>157</v>
      </c>
      <c r="I20" s="25">
        <v>1.4</v>
      </c>
      <c r="J20" s="25">
        <v>0.9</v>
      </c>
      <c r="K20" s="25" t="s">
        <v>157</v>
      </c>
      <c r="L20" s="25" t="s">
        <v>157</v>
      </c>
      <c r="M20" s="25">
        <v>9.1</v>
      </c>
      <c r="N20" s="25">
        <v>2.1</v>
      </c>
      <c r="O20" s="25"/>
      <c r="P20" s="25">
        <v>0.1</v>
      </c>
      <c r="Q20" s="25"/>
      <c r="R20" s="25">
        <v>-0.3</v>
      </c>
      <c r="S20" s="25">
        <v>-0.7</v>
      </c>
      <c r="T20" s="25">
        <v>1.1000000000000001</v>
      </c>
      <c r="U20" s="25"/>
      <c r="V20" s="25">
        <v>2.6</v>
      </c>
      <c r="W20" s="25"/>
      <c r="X20" s="26">
        <v>3</v>
      </c>
    </row>
    <row r="21" spans="1:24" x14ac:dyDescent="0.25">
      <c r="A21" s="9" t="s">
        <v>0</v>
      </c>
      <c r="B21" s="24">
        <v>0.5</v>
      </c>
      <c r="C21" s="25">
        <v>1</v>
      </c>
      <c r="D21" s="25">
        <v>0.9</v>
      </c>
      <c r="E21" s="25">
        <v>1.1000000000000001</v>
      </c>
      <c r="F21" s="25">
        <v>2.1</v>
      </c>
      <c r="G21" s="25">
        <v>2.9</v>
      </c>
      <c r="H21" s="25" t="s">
        <v>157</v>
      </c>
      <c r="I21" s="25">
        <v>-0.1</v>
      </c>
      <c r="J21" s="25">
        <v>0.5</v>
      </c>
      <c r="K21" s="25" t="s">
        <v>157</v>
      </c>
      <c r="L21" s="25" t="s">
        <v>157</v>
      </c>
      <c r="M21" s="25">
        <v>9.1999999999999993</v>
      </c>
      <c r="N21" s="25">
        <v>5.3</v>
      </c>
      <c r="O21" s="25"/>
      <c r="P21" s="25">
        <v>-0.4</v>
      </c>
      <c r="Q21" s="25"/>
      <c r="R21" s="25">
        <v>-0.1</v>
      </c>
      <c r="S21" s="25">
        <v>-0.1</v>
      </c>
      <c r="T21" s="25">
        <v>-0.1</v>
      </c>
      <c r="U21" s="25"/>
      <c r="V21" s="25">
        <v>2.2999999999999998</v>
      </c>
      <c r="W21" s="25"/>
      <c r="X21" s="26">
        <v>1.7</v>
      </c>
    </row>
    <row r="22" spans="1:24" x14ac:dyDescent="0.25">
      <c r="A22" s="9" t="s">
        <v>10</v>
      </c>
      <c r="B22" s="24">
        <v>3.1</v>
      </c>
      <c r="C22" s="25">
        <v>2</v>
      </c>
      <c r="D22" s="25">
        <v>2.1</v>
      </c>
      <c r="E22" s="25">
        <v>2.5</v>
      </c>
      <c r="F22" s="25">
        <v>-3.9</v>
      </c>
      <c r="G22" s="25">
        <v>1.2</v>
      </c>
      <c r="H22" s="25" t="s">
        <v>157</v>
      </c>
      <c r="I22" s="25">
        <v>1.1000000000000001</v>
      </c>
      <c r="J22" s="25">
        <v>3.8</v>
      </c>
      <c r="K22" s="25" t="s">
        <v>157</v>
      </c>
      <c r="L22" s="25" t="s">
        <v>157</v>
      </c>
      <c r="M22" s="25">
        <v>9.8000000000000007</v>
      </c>
      <c r="N22" s="25">
        <v>4.8</v>
      </c>
      <c r="O22" s="25"/>
      <c r="P22" s="25">
        <v>3</v>
      </c>
      <c r="Q22" s="25"/>
      <c r="R22" s="25">
        <v>2.2999999999999998</v>
      </c>
      <c r="S22" s="25">
        <v>2.5</v>
      </c>
      <c r="T22" s="25">
        <v>1.8</v>
      </c>
      <c r="U22" s="25"/>
      <c r="V22" s="25">
        <v>0.9</v>
      </c>
      <c r="W22" s="25"/>
      <c r="X22" s="26">
        <v>2.2999999999999998</v>
      </c>
    </row>
    <row r="23" spans="1:24" x14ac:dyDescent="0.25">
      <c r="A23" s="9" t="s">
        <v>2</v>
      </c>
      <c r="B23" s="24">
        <v>1.6</v>
      </c>
      <c r="C23" s="25">
        <v>2.2999999999999998</v>
      </c>
      <c r="D23" s="25">
        <v>2.2999999999999998</v>
      </c>
      <c r="E23" s="25">
        <v>2.7</v>
      </c>
      <c r="F23" s="25">
        <v>4.2</v>
      </c>
      <c r="G23" s="25">
        <v>3.1</v>
      </c>
      <c r="H23" s="25" t="s">
        <v>157</v>
      </c>
      <c r="I23" s="25">
        <v>-1.8</v>
      </c>
      <c r="J23" s="25">
        <v>4.2</v>
      </c>
      <c r="K23" s="25" t="s">
        <v>157</v>
      </c>
      <c r="L23" s="25" t="s">
        <v>157</v>
      </c>
      <c r="M23" s="25">
        <v>-0.1</v>
      </c>
      <c r="N23" s="25">
        <v>4.4000000000000004</v>
      </c>
      <c r="O23" s="25"/>
      <c r="P23" s="25">
        <v>0.5</v>
      </c>
      <c r="Q23" s="25"/>
      <c r="R23" s="25">
        <v>2.2999999999999998</v>
      </c>
      <c r="S23" s="25">
        <v>3</v>
      </c>
      <c r="T23" s="25">
        <v>0.4</v>
      </c>
      <c r="U23" s="25"/>
      <c r="V23" s="25">
        <v>3.5</v>
      </c>
      <c r="W23" s="25"/>
      <c r="X23" s="26">
        <v>1</v>
      </c>
    </row>
    <row r="24" spans="1:24" x14ac:dyDescent="0.25">
      <c r="A24" s="9" t="s">
        <v>1</v>
      </c>
      <c r="B24" s="24">
        <v>3.6</v>
      </c>
      <c r="C24" s="25">
        <v>-1.3</v>
      </c>
      <c r="D24" s="25">
        <v>-1.4</v>
      </c>
      <c r="E24" s="25">
        <v>-1.7</v>
      </c>
      <c r="F24" s="25">
        <v>-3.2</v>
      </c>
      <c r="G24" s="25">
        <v>4.7</v>
      </c>
      <c r="H24" s="25" t="s">
        <v>157</v>
      </c>
      <c r="I24" s="25">
        <v>1.4</v>
      </c>
      <c r="J24" s="25">
        <v>-7.7</v>
      </c>
      <c r="K24" s="25" t="s">
        <v>157</v>
      </c>
      <c r="L24" s="25" t="s">
        <v>157</v>
      </c>
      <c r="M24" s="25">
        <v>10.3</v>
      </c>
      <c r="N24" s="25">
        <v>-2.6</v>
      </c>
      <c r="O24" s="25"/>
      <c r="P24" s="25">
        <v>5.2</v>
      </c>
      <c r="Q24" s="25"/>
      <c r="R24" s="25">
        <v>1.5</v>
      </c>
      <c r="S24" s="25">
        <v>2.1</v>
      </c>
      <c r="T24" s="25">
        <v>-0.5</v>
      </c>
      <c r="U24" s="25"/>
      <c r="V24" s="25">
        <v>0.9</v>
      </c>
      <c r="W24" s="25"/>
      <c r="X24" s="26">
        <v>1.9</v>
      </c>
    </row>
    <row r="25" spans="1:24" x14ac:dyDescent="0.25">
      <c r="A25" s="9" t="s">
        <v>0</v>
      </c>
      <c r="B25" s="24">
        <v>0.2</v>
      </c>
      <c r="C25" s="25">
        <v>1.3</v>
      </c>
      <c r="D25" s="25">
        <v>1.4</v>
      </c>
      <c r="E25" s="25">
        <v>1.7</v>
      </c>
      <c r="F25" s="25">
        <v>-11.2</v>
      </c>
      <c r="G25" s="25">
        <v>1.6</v>
      </c>
      <c r="H25" s="25" t="s">
        <v>157</v>
      </c>
      <c r="I25" s="25">
        <v>-0.1</v>
      </c>
      <c r="J25" s="25">
        <v>1.3</v>
      </c>
      <c r="K25" s="25" t="s">
        <v>157</v>
      </c>
      <c r="L25" s="25" t="s">
        <v>157</v>
      </c>
      <c r="M25" s="25">
        <v>4.7</v>
      </c>
      <c r="N25" s="25">
        <v>11.6</v>
      </c>
      <c r="O25" s="25"/>
      <c r="P25" s="25">
        <v>-1.5</v>
      </c>
      <c r="Q25" s="25"/>
      <c r="R25" s="25">
        <v>1.1000000000000001</v>
      </c>
      <c r="S25" s="25">
        <v>1.4</v>
      </c>
      <c r="T25" s="25">
        <v>0.2</v>
      </c>
      <c r="U25" s="25"/>
      <c r="V25" s="25">
        <v>-0.6</v>
      </c>
      <c r="W25" s="25"/>
      <c r="X25" s="26">
        <v>-0.4</v>
      </c>
    </row>
    <row r="26" spans="1:24" x14ac:dyDescent="0.25">
      <c r="A26" s="9" t="s">
        <v>9</v>
      </c>
      <c r="B26" s="24">
        <v>0.3</v>
      </c>
      <c r="C26" s="25">
        <v>-0.7</v>
      </c>
      <c r="D26" s="25">
        <v>-0.4</v>
      </c>
      <c r="E26" s="25">
        <v>-0.5</v>
      </c>
      <c r="F26" s="25">
        <v>-10</v>
      </c>
      <c r="G26" s="25">
        <v>3.9</v>
      </c>
      <c r="H26" s="25" t="s">
        <v>157</v>
      </c>
      <c r="I26" s="25">
        <v>3.1</v>
      </c>
      <c r="J26" s="25">
        <v>3.7</v>
      </c>
      <c r="K26" s="25" t="s">
        <v>157</v>
      </c>
      <c r="L26" s="25" t="s">
        <v>157</v>
      </c>
      <c r="M26" s="25">
        <v>6.8</v>
      </c>
      <c r="N26" s="25">
        <v>2.1</v>
      </c>
      <c r="O26" s="25"/>
      <c r="P26" s="25">
        <v>-0.8</v>
      </c>
      <c r="Q26" s="25"/>
      <c r="R26" s="25">
        <v>-0.5</v>
      </c>
      <c r="S26" s="25">
        <v>-1.7</v>
      </c>
      <c r="T26" s="25">
        <v>3.2</v>
      </c>
      <c r="U26" s="25"/>
      <c r="V26" s="25">
        <v>1.7</v>
      </c>
      <c r="W26" s="25"/>
      <c r="X26" s="26">
        <v>1.5</v>
      </c>
    </row>
    <row r="27" spans="1:24" x14ac:dyDescent="0.25">
      <c r="A27" s="9" t="s">
        <v>2</v>
      </c>
      <c r="B27" s="24">
        <v>1.6</v>
      </c>
      <c r="C27" s="25">
        <v>0.9</v>
      </c>
      <c r="D27" s="25">
        <v>1.4</v>
      </c>
      <c r="E27" s="25">
        <v>1.6</v>
      </c>
      <c r="F27" s="25">
        <v>-11.5</v>
      </c>
      <c r="G27" s="25">
        <v>5.6</v>
      </c>
      <c r="H27" s="25" t="s">
        <v>157</v>
      </c>
      <c r="I27" s="25">
        <v>0.1</v>
      </c>
      <c r="J27" s="25">
        <v>5.0999999999999996</v>
      </c>
      <c r="K27" s="25" t="s">
        <v>157</v>
      </c>
      <c r="L27" s="25" t="s">
        <v>157</v>
      </c>
      <c r="M27" s="25">
        <v>3.4</v>
      </c>
      <c r="N27" s="25">
        <v>1.4</v>
      </c>
      <c r="O27" s="25"/>
      <c r="P27" s="25">
        <v>1.3</v>
      </c>
      <c r="Q27" s="25"/>
      <c r="R27" s="25">
        <v>1.2</v>
      </c>
      <c r="S27" s="25">
        <v>1.3</v>
      </c>
      <c r="T27" s="25">
        <v>0.8</v>
      </c>
      <c r="U27" s="25"/>
      <c r="V27" s="25">
        <v>2.9</v>
      </c>
      <c r="W27" s="25"/>
      <c r="X27" s="26">
        <v>1.6</v>
      </c>
    </row>
    <row r="28" spans="1:24" x14ac:dyDescent="0.25">
      <c r="A28" s="9" t="s">
        <v>1</v>
      </c>
      <c r="B28" s="24">
        <v>-1.9</v>
      </c>
      <c r="C28" s="25">
        <v>0.2</v>
      </c>
      <c r="D28" s="25">
        <v>0.6</v>
      </c>
      <c r="E28" s="25">
        <v>0.7</v>
      </c>
      <c r="F28" s="25">
        <v>1.5</v>
      </c>
      <c r="G28" s="25">
        <v>-9.1999999999999993</v>
      </c>
      <c r="H28" s="25" t="s">
        <v>157</v>
      </c>
      <c r="I28" s="25">
        <v>0</v>
      </c>
      <c r="J28" s="25">
        <v>-3</v>
      </c>
      <c r="K28" s="25" t="s">
        <v>157</v>
      </c>
      <c r="L28" s="25" t="s">
        <v>157</v>
      </c>
      <c r="M28" s="25">
        <v>-5.6</v>
      </c>
      <c r="N28" s="25">
        <v>-1.9</v>
      </c>
      <c r="O28" s="25"/>
      <c r="P28" s="25">
        <v>-3</v>
      </c>
      <c r="Q28" s="25"/>
      <c r="R28" s="25">
        <v>-1.2</v>
      </c>
      <c r="S28" s="25">
        <v>-1.4</v>
      </c>
      <c r="T28" s="25">
        <v>-0.6</v>
      </c>
      <c r="U28" s="25"/>
      <c r="V28" s="25">
        <v>-6.5</v>
      </c>
      <c r="W28" s="25"/>
      <c r="X28" s="26">
        <v>-2.2999999999999998</v>
      </c>
    </row>
    <row r="29" spans="1:24" x14ac:dyDescent="0.25">
      <c r="A29" s="9" t="s">
        <v>0</v>
      </c>
      <c r="B29" s="24">
        <v>-1.1000000000000001</v>
      </c>
      <c r="C29" s="25">
        <v>-0.6</v>
      </c>
      <c r="D29" s="25">
        <v>-0.6</v>
      </c>
      <c r="E29" s="25">
        <v>-0.8</v>
      </c>
      <c r="F29" s="25">
        <v>6.9</v>
      </c>
      <c r="G29" s="25">
        <v>7</v>
      </c>
      <c r="H29" s="25" t="s">
        <v>157</v>
      </c>
      <c r="I29" s="25">
        <v>2.8</v>
      </c>
      <c r="J29" s="25">
        <v>-5.7</v>
      </c>
      <c r="K29" s="25" t="s">
        <v>157</v>
      </c>
      <c r="L29" s="25" t="s">
        <v>157</v>
      </c>
      <c r="M29" s="25">
        <v>1.1000000000000001</v>
      </c>
      <c r="N29" s="25">
        <v>20.3</v>
      </c>
      <c r="O29" s="25"/>
      <c r="P29" s="25">
        <v>-0.9</v>
      </c>
      <c r="Q29" s="25"/>
      <c r="R29" s="25">
        <v>2.1</v>
      </c>
      <c r="S29" s="25">
        <v>2.4</v>
      </c>
      <c r="T29" s="25">
        <v>0.9</v>
      </c>
      <c r="U29" s="25"/>
      <c r="V29" s="25">
        <v>4.3</v>
      </c>
      <c r="W29" s="25"/>
      <c r="X29" s="26">
        <v>-1.8</v>
      </c>
    </row>
    <row r="30" spans="1:24" x14ac:dyDescent="0.25">
      <c r="A30" s="9" t="s">
        <v>8</v>
      </c>
      <c r="B30" s="24">
        <v>1</v>
      </c>
      <c r="C30" s="25">
        <v>-1.3</v>
      </c>
      <c r="D30" s="25">
        <v>-1.7</v>
      </c>
      <c r="E30" s="25">
        <v>-2</v>
      </c>
      <c r="F30" s="25">
        <v>10.6</v>
      </c>
      <c r="G30" s="25">
        <v>0</v>
      </c>
      <c r="H30" s="25" t="s">
        <v>157</v>
      </c>
      <c r="I30" s="25">
        <v>1.2</v>
      </c>
      <c r="J30" s="25">
        <v>8.8000000000000007</v>
      </c>
      <c r="K30" s="25" t="s">
        <v>157</v>
      </c>
      <c r="L30" s="25" t="s">
        <v>157</v>
      </c>
      <c r="M30" s="25">
        <v>-4.7</v>
      </c>
      <c r="N30" s="25">
        <v>-14.3</v>
      </c>
      <c r="O30" s="25"/>
      <c r="P30" s="25">
        <v>2.6</v>
      </c>
      <c r="Q30" s="25"/>
      <c r="R30" s="25">
        <v>-0.9</v>
      </c>
      <c r="S30" s="25">
        <v>-2</v>
      </c>
      <c r="T30" s="25">
        <v>2.2999999999999998</v>
      </c>
      <c r="U30" s="25"/>
      <c r="V30" s="25">
        <v>3.2</v>
      </c>
      <c r="W30" s="25"/>
      <c r="X30" s="26">
        <v>2.2999999999999998</v>
      </c>
    </row>
    <row r="31" spans="1:24" x14ac:dyDescent="0.25">
      <c r="A31" s="9" t="s">
        <v>2</v>
      </c>
      <c r="B31" s="24">
        <v>1.8</v>
      </c>
      <c r="C31" s="25">
        <v>0.9</v>
      </c>
      <c r="D31" s="25">
        <v>0.6</v>
      </c>
      <c r="E31" s="25">
        <v>0.7</v>
      </c>
      <c r="F31" s="25">
        <v>5.7</v>
      </c>
      <c r="G31" s="25">
        <v>-2.5</v>
      </c>
      <c r="H31" s="25" t="s">
        <v>157</v>
      </c>
      <c r="I31" s="25">
        <v>3.6</v>
      </c>
      <c r="J31" s="25">
        <v>7.1</v>
      </c>
      <c r="K31" s="25" t="s">
        <v>157</v>
      </c>
      <c r="L31" s="25" t="s">
        <v>157</v>
      </c>
      <c r="M31" s="25">
        <v>1.5</v>
      </c>
      <c r="N31" s="25">
        <v>6</v>
      </c>
      <c r="O31" s="25"/>
      <c r="P31" s="25">
        <v>0.8</v>
      </c>
      <c r="Q31" s="25"/>
      <c r="R31" s="25">
        <v>2.6</v>
      </c>
      <c r="S31" s="25">
        <v>1.9</v>
      </c>
      <c r="T31" s="25">
        <v>4.7</v>
      </c>
      <c r="U31" s="25"/>
      <c r="V31" s="25">
        <v>0.5</v>
      </c>
      <c r="W31" s="25"/>
      <c r="X31" s="26">
        <v>0.5</v>
      </c>
    </row>
    <row r="32" spans="1:24" x14ac:dyDescent="0.25">
      <c r="A32" s="9" t="s">
        <v>1</v>
      </c>
      <c r="B32" s="24">
        <v>0.8</v>
      </c>
      <c r="C32" s="25">
        <v>3.7</v>
      </c>
      <c r="D32" s="25">
        <v>3.6</v>
      </c>
      <c r="E32" s="25">
        <v>4.3</v>
      </c>
      <c r="F32" s="25">
        <v>2.7</v>
      </c>
      <c r="G32" s="25">
        <v>11.4</v>
      </c>
      <c r="H32" s="25" t="s">
        <v>157</v>
      </c>
      <c r="I32" s="25">
        <v>2.6</v>
      </c>
      <c r="J32" s="25">
        <v>-2.5</v>
      </c>
      <c r="K32" s="25" t="s">
        <v>157</v>
      </c>
      <c r="L32" s="25" t="s">
        <v>157</v>
      </c>
      <c r="M32" s="25">
        <v>2</v>
      </c>
      <c r="N32" s="25">
        <v>9</v>
      </c>
      <c r="O32" s="25"/>
      <c r="P32" s="25">
        <v>1.6</v>
      </c>
      <c r="Q32" s="25"/>
      <c r="R32" s="25">
        <v>2</v>
      </c>
      <c r="S32" s="25">
        <v>2.2000000000000002</v>
      </c>
      <c r="T32" s="25">
        <v>1.4</v>
      </c>
      <c r="U32" s="25"/>
      <c r="V32" s="25">
        <v>7.2</v>
      </c>
      <c r="W32" s="25"/>
      <c r="X32" s="26">
        <v>3.1</v>
      </c>
    </row>
    <row r="33" spans="1:24" x14ac:dyDescent="0.25">
      <c r="A33" s="9" t="s">
        <v>0</v>
      </c>
      <c r="B33" s="24">
        <v>-11.1</v>
      </c>
      <c r="C33" s="25">
        <v>-13</v>
      </c>
      <c r="D33" s="25">
        <v>-13.5</v>
      </c>
      <c r="E33" s="25">
        <v>-16</v>
      </c>
      <c r="F33" s="25">
        <v>-7.4</v>
      </c>
      <c r="G33" s="25">
        <v>-27.2</v>
      </c>
      <c r="H33" s="25" t="s">
        <v>157</v>
      </c>
      <c r="I33" s="25">
        <v>1.3</v>
      </c>
      <c r="J33" s="25">
        <v>-1.4</v>
      </c>
      <c r="K33" s="25" t="s">
        <v>157</v>
      </c>
      <c r="L33" s="25" t="s">
        <v>157</v>
      </c>
      <c r="M33" s="25">
        <v>-7.5</v>
      </c>
      <c r="N33" s="25">
        <v>-8.6</v>
      </c>
      <c r="O33" s="25"/>
      <c r="P33" s="25">
        <v>-10.8</v>
      </c>
      <c r="Q33" s="25"/>
      <c r="R33" s="25">
        <v>-11.3</v>
      </c>
      <c r="S33" s="25">
        <v>-15.1</v>
      </c>
      <c r="T33" s="25">
        <v>0.9</v>
      </c>
      <c r="U33" s="25"/>
      <c r="V33" s="25">
        <v>-19.600000000000001</v>
      </c>
      <c r="W33" s="25"/>
      <c r="X33" s="26">
        <v>-11.9</v>
      </c>
    </row>
    <row r="34" spans="1:24" x14ac:dyDescent="0.25">
      <c r="A34" s="9" t="s">
        <v>7</v>
      </c>
      <c r="B34" s="24">
        <v>2.2000000000000002</v>
      </c>
      <c r="C34" s="25">
        <v>3.4</v>
      </c>
      <c r="D34" s="25">
        <v>3</v>
      </c>
      <c r="E34" s="25">
        <v>3.6</v>
      </c>
      <c r="F34" s="25">
        <v>-17.2</v>
      </c>
      <c r="G34" s="25">
        <v>17.899999999999999</v>
      </c>
      <c r="H34" s="25" t="s">
        <v>157</v>
      </c>
      <c r="I34" s="25">
        <v>-0.1</v>
      </c>
      <c r="J34" s="25">
        <v>-2.2000000000000002</v>
      </c>
      <c r="K34" s="25" t="s">
        <v>157</v>
      </c>
      <c r="L34" s="25" t="s">
        <v>157</v>
      </c>
      <c r="M34" s="25">
        <v>-14</v>
      </c>
      <c r="N34" s="25">
        <v>-14.7</v>
      </c>
      <c r="O34" s="25"/>
      <c r="P34" s="25">
        <v>2.7</v>
      </c>
      <c r="Q34" s="25"/>
      <c r="R34" s="25">
        <v>1.9</v>
      </c>
      <c r="S34" s="25">
        <v>2.8</v>
      </c>
      <c r="T34" s="25">
        <v>-0.4</v>
      </c>
      <c r="U34" s="25"/>
      <c r="V34" s="25">
        <v>7.5</v>
      </c>
      <c r="W34" s="25"/>
      <c r="X34" s="26">
        <v>4</v>
      </c>
    </row>
    <row r="35" spans="1:24" x14ac:dyDescent="0.25">
      <c r="A35" s="9" t="s">
        <v>2</v>
      </c>
      <c r="B35" s="24">
        <v>-27.2</v>
      </c>
      <c r="C35" s="25">
        <v>-29</v>
      </c>
      <c r="D35" s="25">
        <v>-30.2</v>
      </c>
      <c r="E35" s="25">
        <v>-35.299999999999997</v>
      </c>
      <c r="F35" s="25">
        <v>0.3</v>
      </c>
      <c r="G35" s="25">
        <v>-24.7</v>
      </c>
      <c r="H35" s="25" t="s">
        <v>157</v>
      </c>
      <c r="I35" s="25">
        <v>2.6</v>
      </c>
      <c r="J35" s="25">
        <v>31.7</v>
      </c>
      <c r="K35" s="25" t="s">
        <v>157</v>
      </c>
      <c r="L35" s="25" t="s">
        <v>157</v>
      </c>
      <c r="M35" s="25">
        <v>-54</v>
      </c>
      <c r="N35" s="25">
        <v>-2.1</v>
      </c>
      <c r="O35" s="25"/>
      <c r="P35" s="25">
        <v>-25.4</v>
      </c>
      <c r="Q35" s="25"/>
      <c r="R35" s="25">
        <v>-17.600000000000001</v>
      </c>
      <c r="S35" s="25">
        <v>-25.1</v>
      </c>
      <c r="T35" s="25">
        <v>7.7</v>
      </c>
      <c r="U35" s="25"/>
      <c r="V35" s="25">
        <v>-11.3</v>
      </c>
      <c r="W35" s="25"/>
      <c r="X35" s="26">
        <v>-28.3</v>
      </c>
    </row>
    <row r="36" spans="1:24" x14ac:dyDescent="0.25">
      <c r="A36" s="9" t="s">
        <v>1</v>
      </c>
      <c r="B36" s="24">
        <v>23.6</v>
      </c>
      <c r="C36" s="25">
        <v>23.4</v>
      </c>
      <c r="D36" s="25">
        <v>23.4</v>
      </c>
      <c r="E36" s="25">
        <v>29.1</v>
      </c>
      <c r="F36" s="25">
        <v>-18.3</v>
      </c>
      <c r="G36" s="25">
        <v>1.7</v>
      </c>
      <c r="H36" s="25" t="s">
        <v>157</v>
      </c>
      <c r="I36" s="25">
        <v>7.4</v>
      </c>
      <c r="J36" s="25">
        <v>-6.2</v>
      </c>
      <c r="K36" s="25" t="s">
        <v>157</v>
      </c>
      <c r="L36" s="25" t="s">
        <v>157</v>
      </c>
      <c r="M36" s="25">
        <v>45</v>
      </c>
      <c r="N36" s="25">
        <v>-26.5</v>
      </c>
      <c r="O36" s="25"/>
      <c r="P36" s="25">
        <v>23.1</v>
      </c>
      <c r="Q36" s="25"/>
      <c r="R36" s="25">
        <v>10.4</v>
      </c>
      <c r="S36" s="25">
        <v>12.6</v>
      </c>
      <c r="T36" s="25">
        <v>4.5999999999999996</v>
      </c>
      <c r="U36" s="25"/>
      <c r="V36" s="25">
        <v>-3.3</v>
      </c>
      <c r="W36" s="25"/>
      <c r="X36" s="26">
        <v>26</v>
      </c>
    </row>
    <row r="37" spans="1:24" x14ac:dyDescent="0.25">
      <c r="A37" s="9" t="s">
        <v>0</v>
      </c>
      <c r="B37" s="24">
        <v>7</v>
      </c>
      <c r="C37" s="25">
        <v>7.6</v>
      </c>
      <c r="D37" s="25">
        <v>7.7</v>
      </c>
      <c r="E37" s="25">
        <v>9.3000000000000007</v>
      </c>
      <c r="F37" s="25">
        <v>0.6</v>
      </c>
      <c r="G37" s="25">
        <v>6.4</v>
      </c>
      <c r="H37" s="25" t="s">
        <v>157</v>
      </c>
      <c r="I37" s="25">
        <v>3.6</v>
      </c>
      <c r="J37" s="25">
        <v>0.8</v>
      </c>
      <c r="K37" s="25" t="s">
        <v>157</v>
      </c>
      <c r="L37" s="25" t="s">
        <v>157</v>
      </c>
      <c r="M37" s="25">
        <v>38</v>
      </c>
      <c r="N37" s="25">
        <v>25.2</v>
      </c>
      <c r="O37" s="25"/>
      <c r="P37" s="25">
        <v>8.4</v>
      </c>
      <c r="Q37" s="25"/>
      <c r="R37" s="25">
        <v>5.5</v>
      </c>
      <c r="S37" s="25">
        <v>6.6</v>
      </c>
      <c r="T37" s="25">
        <v>2.6</v>
      </c>
      <c r="U37" s="25"/>
      <c r="V37" s="25">
        <v>4.3</v>
      </c>
      <c r="W37" s="25"/>
      <c r="X37" s="26">
        <v>7.4</v>
      </c>
    </row>
    <row r="38" spans="1:24" x14ac:dyDescent="0.25">
      <c r="A38" s="9" t="s">
        <v>6</v>
      </c>
      <c r="B38" s="24">
        <v>1.1000000000000001</v>
      </c>
      <c r="C38" s="25">
        <v>-6.2</v>
      </c>
      <c r="D38" s="25">
        <v>-5.9</v>
      </c>
      <c r="E38" s="25">
        <v>-7.1</v>
      </c>
      <c r="F38" s="25">
        <v>6</v>
      </c>
      <c r="G38" s="25">
        <v>4.8</v>
      </c>
      <c r="H38" s="25" t="s">
        <v>157</v>
      </c>
      <c r="I38" s="25">
        <v>-0.6</v>
      </c>
      <c r="J38" s="25">
        <v>-4.7</v>
      </c>
      <c r="K38" s="25" t="s">
        <v>157</v>
      </c>
      <c r="L38" s="25" t="s">
        <v>157</v>
      </c>
      <c r="M38" s="25">
        <v>20.3</v>
      </c>
      <c r="N38" s="25">
        <v>8.4</v>
      </c>
      <c r="O38" s="25"/>
      <c r="P38" s="25">
        <v>-0.8</v>
      </c>
      <c r="Q38" s="25"/>
      <c r="R38" s="25">
        <v>-0.6</v>
      </c>
      <c r="S38" s="25">
        <v>-0.4</v>
      </c>
      <c r="T38" s="25">
        <v>-1.2</v>
      </c>
      <c r="U38" s="25"/>
      <c r="V38" s="25">
        <v>2.7</v>
      </c>
      <c r="W38" s="25"/>
      <c r="X38" s="26">
        <v>-1.1000000000000001</v>
      </c>
    </row>
    <row r="39" spans="1:24" x14ac:dyDescent="0.25">
      <c r="A39" s="9" t="s">
        <v>2</v>
      </c>
      <c r="B39" s="24">
        <v>2.6</v>
      </c>
      <c r="C39" s="25">
        <v>1.8</v>
      </c>
      <c r="D39" s="25">
        <v>2.4</v>
      </c>
      <c r="E39" s="25">
        <v>2.8</v>
      </c>
      <c r="F39" s="25">
        <v>7</v>
      </c>
      <c r="G39" s="25">
        <v>10.5</v>
      </c>
      <c r="H39" s="25" t="s">
        <v>157</v>
      </c>
      <c r="I39" s="25">
        <v>9.4</v>
      </c>
      <c r="J39" s="25">
        <v>-7.9</v>
      </c>
      <c r="K39" s="25" t="s">
        <v>157</v>
      </c>
      <c r="L39" s="25" t="s">
        <v>157</v>
      </c>
      <c r="M39" s="25">
        <v>9.8000000000000007</v>
      </c>
      <c r="N39" s="25">
        <v>21.9</v>
      </c>
      <c r="O39" s="25"/>
      <c r="P39" s="25">
        <v>4.3</v>
      </c>
      <c r="Q39" s="25"/>
      <c r="R39" s="25">
        <v>4.4000000000000004</v>
      </c>
      <c r="S39" s="25">
        <v>3.8</v>
      </c>
      <c r="T39" s="25">
        <v>5.8</v>
      </c>
      <c r="U39" s="25"/>
      <c r="V39" s="25">
        <v>5.7</v>
      </c>
      <c r="W39" s="25"/>
      <c r="X39" s="26">
        <v>2.6</v>
      </c>
    </row>
    <row r="40" spans="1:24" x14ac:dyDescent="0.25">
      <c r="A40" s="9" t="s">
        <v>1</v>
      </c>
      <c r="B40" s="24">
        <v>-1.5</v>
      </c>
      <c r="C40" s="25">
        <v>-4.2</v>
      </c>
      <c r="D40" s="25">
        <v>-4.0999999999999996</v>
      </c>
      <c r="E40" s="25">
        <v>-4.9000000000000004</v>
      </c>
      <c r="F40" s="25">
        <v>-4.2</v>
      </c>
      <c r="G40" s="25">
        <v>-5.3</v>
      </c>
      <c r="H40" s="25" t="s">
        <v>157</v>
      </c>
      <c r="I40" s="25">
        <v>2.5</v>
      </c>
      <c r="J40" s="25">
        <v>-4.9000000000000004</v>
      </c>
      <c r="K40" s="25" t="s">
        <v>157</v>
      </c>
      <c r="L40" s="25" t="s">
        <v>157</v>
      </c>
      <c r="M40" s="25">
        <v>-2.5</v>
      </c>
      <c r="N40" s="25">
        <v>-7</v>
      </c>
      <c r="O40" s="25"/>
      <c r="P40" s="25">
        <v>-3.9</v>
      </c>
      <c r="Q40" s="25"/>
      <c r="R40" s="25">
        <v>-2.2000000000000002</v>
      </c>
      <c r="S40" s="25">
        <v>-3.4</v>
      </c>
      <c r="T40" s="25">
        <v>1</v>
      </c>
      <c r="U40" s="25"/>
      <c r="V40" s="25">
        <v>-5</v>
      </c>
      <c r="W40" s="25"/>
      <c r="X40" s="26">
        <v>-2.2999999999999998</v>
      </c>
    </row>
    <row r="41" spans="1:24" x14ac:dyDescent="0.25">
      <c r="A41" s="9" t="s">
        <v>0</v>
      </c>
      <c r="B41" s="24">
        <v>4.5999999999999996</v>
      </c>
      <c r="C41" s="25">
        <v>12.4</v>
      </c>
      <c r="D41" s="25">
        <v>13</v>
      </c>
      <c r="E41" s="25">
        <v>15.8</v>
      </c>
      <c r="F41" s="25">
        <v>-1.6</v>
      </c>
      <c r="G41" s="25">
        <v>1.1000000000000001</v>
      </c>
      <c r="H41" s="25" t="s">
        <v>157</v>
      </c>
      <c r="I41" s="25">
        <v>-3.9</v>
      </c>
      <c r="J41" s="25">
        <v>-7.1</v>
      </c>
      <c r="K41" s="25" t="s">
        <v>157</v>
      </c>
      <c r="L41" s="25" t="s">
        <v>157</v>
      </c>
      <c r="M41" s="25">
        <v>-3</v>
      </c>
      <c r="N41" s="25">
        <v>1.2</v>
      </c>
      <c r="O41" s="25"/>
      <c r="P41" s="25">
        <v>3.3</v>
      </c>
      <c r="Q41" s="25"/>
      <c r="R41" s="25">
        <v>5.4</v>
      </c>
      <c r="S41" s="25">
        <v>9.1999999999999993</v>
      </c>
      <c r="T41" s="25">
        <v>-4.4000000000000004</v>
      </c>
      <c r="U41" s="25"/>
      <c r="V41" s="25">
        <v>-1.1000000000000001</v>
      </c>
      <c r="W41" s="25"/>
      <c r="X41" s="26">
        <v>4.5</v>
      </c>
    </row>
    <row r="42" spans="1:24" x14ac:dyDescent="0.25">
      <c r="A42" s="9" t="s">
        <v>5</v>
      </c>
      <c r="B42" s="24">
        <v>-1.8</v>
      </c>
      <c r="C42" s="25">
        <v>-5.2</v>
      </c>
      <c r="D42" s="25">
        <v>-5.2</v>
      </c>
      <c r="E42" s="25">
        <v>-6.2</v>
      </c>
      <c r="F42" s="25">
        <v>-3.4</v>
      </c>
      <c r="G42" s="25">
        <v>3.7</v>
      </c>
      <c r="H42" s="25" t="s">
        <v>157</v>
      </c>
      <c r="I42" s="25">
        <v>2.5</v>
      </c>
      <c r="J42" s="25">
        <v>-17.899999999999999</v>
      </c>
      <c r="K42" s="25" t="s">
        <v>157</v>
      </c>
      <c r="L42" s="25" t="s">
        <v>157</v>
      </c>
      <c r="M42" s="25">
        <v>17.399999999999999</v>
      </c>
      <c r="N42" s="25">
        <v>16.2</v>
      </c>
      <c r="O42" s="25"/>
      <c r="P42" s="25">
        <v>-1.7</v>
      </c>
      <c r="Q42" s="25"/>
      <c r="R42" s="25">
        <v>-2</v>
      </c>
      <c r="S42" s="25">
        <v>-2</v>
      </c>
      <c r="T42" s="25">
        <v>-1.9</v>
      </c>
      <c r="U42" s="25"/>
      <c r="V42" s="25">
        <v>-2.2000000000000002</v>
      </c>
      <c r="W42" s="25"/>
      <c r="X42" s="26">
        <v>-2.7</v>
      </c>
    </row>
    <row r="43" spans="1:24" x14ac:dyDescent="0.25">
      <c r="A43" s="9" t="s">
        <v>2</v>
      </c>
      <c r="B43" s="24">
        <v>3.8</v>
      </c>
      <c r="C43" s="25">
        <v>8.4</v>
      </c>
      <c r="D43" s="25">
        <v>8.8000000000000007</v>
      </c>
      <c r="E43" s="25">
        <v>10.7</v>
      </c>
      <c r="F43" s="25">
        <v>-9.9</v>
      </c>
      <c r="G43" s="25">
        <v>6.1</v>
      </c>
      <c r="H43" s="25" t="s">
        <v>157</v>
      </c>
      <c r="I43" s="25">
        <v>4.2</v>
      </c>
      <c r="J43" s="25">
        <v>-11.3</v>
      </c>
      <c r="K43" s="25" t="s">
        <v>157</v>
      </c>
      <c r="L43" s="25" t="s">
        <v>157</v>
      </c>
      <c r="M43" s="25">
        <v>3</v>
      </c>
      <c r="N43" s="25">
        <v>6.7</v>
      </c>
      <c r="O43" s="25"/>
      <c r="P43" s="25">
        <v>0.1</v>
      </c>
      <c r="Q43" s="25"/>
      <c r="R43" s="25">
        <v>4.5</v>
      </c>
      <c r="S43" s="25">
        <v>5.7</v>
      </c>
      <c r="T43" s="25">
        <v>1.2</v>
      </c>
      <c r="U43" s="25"/>
      <c r="V43" s="25">
        <v>0</v>
      </c>
      <c r="W43" s="25"/>
      <c r="X43" s="26">
        <v>4.5999999999999996</v>
      </c>
    </row>
    <row r="44" spans="1:24" x14ac:dyDescent="0.25">
      <c r="A44" s="9" t="s">
        <v>1</v>
      </c>
      <c r="B44" s="24">
        <v>-1.6</v>
      </c>
      <c r="C44" s="25">
        <v>0.3</v>
      </c>
      <c r="D44" s="25">
        <v>0.6</v>
      </c>
      <c r="E44" s="25">
        <v>0.7</v>
      </c>
      <c r="F44" s="25">
        <v>1.6</v>
      </c>
      <c r="G44" s="25">
        <v>8.3000000000000007</v>
      </c>
      <c r="H44" s="25" t="s">
        <v>157</v>
      </c>
      <c r="I44" s="25">
        <v>-2.2999999999999998</v>
      </c>
      <c r="J44" s="25">
        <v>0.5</v>
      </c>
      <c r="K44" s="25" t="s">
        <v>157</v>
      </c>
      <c r="L44" s="25" t="s">
        <v>157</v>
      </c>
      <c r="M44" s="25">
        <v>8.1999999999999993</v>
      </c>
      <c r="N44" s="25">
        <v>22.3</v>
      </c>
      <c r="O44" s="25"/>
      <c r="P44" s="25">
        <v>-1.8</v>
      </c>
      <c r="Q44" s="25"/>
      <c r="R44" s="25">
        <v>1</v>
      </c>
      <c r="S44" s="25">
        <v>2.2999999999999998</v>
      </c>
      <c r="T44" s="25">
        <v>-2.7</v>
      </c>
      <c r="U44" s="25"/>
      <c r="V44" s="25">
        <v>5.8</v>
      </c>
      <c r="W44" s="25"/>
      <c r="X44" s="26">
        <v>-1.5</v>
      </c>
    </row>
    <row r="45" spans="1:24" x14ac:dyDescent="0.25">
      <c r="A45" s="9" t="s">
        <v>0</v>
      </c>
      <c r="B45" s="24">
        <v>1.1000000000000001</v>
      </c>
      <c r="C45" s="25">
        <v>0.4</v>
      </c>
      <c r="D45" s="25">
        <v>0.5</v>
      </c>
      <c r="E45" s="25">
        <v>0.5</v>
      </c>
      <c r="F45" s="25">
        <v>3.9</v>
      </c>
      <c r="G45" s="25">
        <v>-4.3</v>
      </c>
      <c r="H45" s="25" t="s">
        <v>157</v>
      </c>
      <c r="I45" s="25">
        <v>2.8</v>
      </c>
      <c r="J45" s="25">
        <v>3.7</v>
      </c>
      <c r="K45" s="25" t="s">
        <v>157</v>
      </c>
      <c r="L45" s="25" t="s">
        <v>157</v>
      </c>
      <c r="M45" s="25">
        <v>3</v>
      </c>
      <c r="N45" s="25">
        <v>-1.5</v>
      </c>
      <c r="O45" s="25"/>
      <c r="P45" s="25">
        <v>5.5</v>
      </c>
      <c r="Q45" s="25"/>
      <c r="R45" s="25">
        <v>0.3</v>
      </c>
      <c r="S45" s="25">
        <v>-1</v>
      </c>
      <c r="T45" s="25">
        <v>4.2</v>
      </c>
      <c r="U45" s="25"/>
      <c r="V45" s="25">
        <v>-1.6</v>
      </c>
      <c r="W45" s="25"/>
      <c r="X45" s="26">
        <v>1.2</v>
      </c>
    </row>
    <row r="46" spans="1:24" x14ac:dyDescent="0.25">
      <c r="A46" s="9" t="s">
        <v>4</v>
      </c>
      <c r="B46" s="24">
        <v>5.3</v>
      </c>
      <c r="C46" s="25">
        <v>4</v>
      </c>
      <c r="D46" s="25">
        <v>3.9</v>
      </c>
      <c r="E46" s="25">
        <v>4.5999999999999996</v>
      </c>
      <c r="F46" s="25">
        <v>2.8</v>
      </c>
      <c r="G46" s="25">
        <v>3.5</v>
      </c>
      <c r="H46" s="25" t="s">
        <v>157</v>
      </c>
      <c r="I46" s="25">
        <v>0.8</v>
      </c>
      <c r="J46" s="25">
        <v>21.7</v>
      </c>
      <c r="K46" s="25" t="s">
        <v>157</v>
      </c>
      <c r="L46" s="25" t="s">
        <v>157</v>
      </c>
      <c r="M46" s="25">
        <v>-3.7</v>
      </c>
      <c r="N46" s="25">
        <v>-7.9</v>
      </c>
      <c r="O46" s="25"/>
      <c r="P46" s="25">
        <v>1.4</v>
      </c>
      <c r="Q46" s="25"/>
      <c r="R46" s="25">
        <v>4</v>
      </c>
      <c r="S46" s="25">
        <v>3.8</v>
      </c>
      <c r="T46" s="25">
        <v>4.4000000000000004</v>
      </c>
      <c r="U46" s="25"/>
      <c r="V46" s="25">
        <v>6.8</v>
      </c>
      <c r="W46" s="25"/>
      <c r="X46" s="26">
        <v>5.4</v>
      </c>
    </row>
    <row r="47" spans="1:24" x14ac:dyDescent="0.25">
      <c r="A47" s="9" t="s">
        <v>2</v>
      </c>
      <c r="B47" s="24">
        <v>0.9</v>
      </c>
      <c r="C47" s="25">
        <v>-2.6</v>
      </c>
      <c r="D47" s="25">
        <v>-2.9</v>
      </c>
      <c r="E47" s="25">
        <v>-3.5</v>
      </c>
      <c r="F47" s="25">
        <v>5.5</v>
      </c>
      <c r="G47" s="25">
        <v>-7</v>
      </c>
      <c r="H47" s="25" t="s">
        <v>157</v>
      </c>
      <c r="I47" s="25">
        <v>-5.4</v>
      </c>
      <c r="J47" s="25">
        <v>-7.8</v>
      </c>
      <c r="K47" s="25" t="s">
        <v>157</v>
      </c>
      <c r="L47" s="25" t="s">
        <v>157</v>
      </c>
      <c r="M47" s="25">
        <v>6.4</v>
      </c>
      <c r="N47" s="25">
        <v>-14.5</v>
      </c>
      <c r="O47" s="25"/>
      <c r="P47" s="25">
        <v>6.8</v>
      </c>
      <c r="Q47" s="25"/>
      <c r="R47" s="25">
        <v>-3.9</v>
      </c>
      <c r="S47" s="25">
        <v>-3.2</v>
      </c>
      <c r="T47" s="25">
        <v>-6</v>
      </c>
      <c r="U47" s="25"/>
      <c r="V47" s="25">
        <v>-5.4</v>
      </c>
      <c r="W47" s="25"/>
      <c r="X47" s="26">
        <v>1</v>
      </c>
    </row>
    <row r="48" spans="1:24" x14ac:dyDescent="0.25">
      <c r="A48" s="9" t="s">
        <v>1</v>
      </c>
      <c r="B48" s="24">
        <v>-3.7</v>
      </c>
      <c r="C48" s="25">
        <v>-1.8</v>
      </c>
      <c r="D48" s="25">
        <v>-2</v>
      </c>
      <c r="E48" s="25">
        <v>-2.4</v>
      </c>
      <c r="F48" s="25">
        <v>-3.2</v>
      </c>
      <c r="G48" s="25">
        <v>-1.8</v>
      </c>
      <c r="H48" s="25" t="s">
        <v>157</v>
      </c>
      <c r="I48" s="25">
        <v>1.2</v>
      </c>
      <c r="J48" s="25">
        <v>-8.1999999999999993</v>
      </c>
      <c r="K48" s="25" t="s">
        <v>157</v>
      </c>
      <c r="L48" s="25" t="s">
        <v>157</v>
      </c>
      <c r="M48" s="25">
        <v>5.6</v>
      </c>
      <c r="N48" s="25">
        <v>6.3</v>
      </c>
      <c r="O48" s="25"/>
      <c r="P48" s="25">
        <v>-2.8</v>
      </c>
      <c r="Q48" s="25"/>
      <c r="R48" s="25">
        <v>-3.3</v>
      </c>
      <c r="S48" s="25">
        <v>-4.0999999999999996</v>
      </c>
      <c r="T48" s="25">
        <v>-0.8</v>
      </c>
      <c r="U48" s="25"/>
      <c r="V48" s="25">
        <v>-3.3</v>
      </c>
      <c r="W48" s="25"/>
      <c r="X48" s="26">
        <v>-1.9</v>
      </c>
    </row>
    <row r="49" spans="1:24" x14ac:dyDescent="0.25">
      <c r="A49" s="9" t="s">
        <v>0</v>
      </c>
      <c r="B49" s="24">
        <v>0</v>
      </c>
      <c r="C49" s="25">
        <v>-0.5</v>
      </c>
      <c r="D49" s="25">
        <v>-0.6</v>
      </c>
      <c r="E49" s="25">
        <v>-0.8</v>
      </c>
      <c r="F49" s="25">
        <v>-2.7</v>
      </c>
      <c r="G49" s="25">
        <v>8.6999999999999993</v>
      </c>
      <c r="H49" s="25" t="s">
        <v>157</v>
      </c>
      <c r="I49" s="25">
        <v>-0.5</v>
      </c>
      <c r="J49" s="25">
        <v>-1.8</v>
      </c>
      <c r="K49" s="25" t="s">
        <v>157</v>
      </c>
      <c r="L49" s="25" t="s">
        <v>157</v>
      </c>
      <c r="M49" s="25">
        <v>10.3</v>
      </c>
      <c r="N49" s="25">
        <v>11.9</v>
      </c>
      <c r="O49" s="25"/>
      <c r="P49" s="25">
        <v>0.3</v>
      </c>
      <c r="Q49" s="25"/>
      <c r="R49" s="25">
        <v>0.5</v>
      </c>
      <c r="S49" s="25">
        <v>1</v>
      </c>
      <c r="T49" s="25">
        <v>-0.6</v>
      </c>
      <c r="U49" s="25"/>
      <c r="V49" s="25">
        <v>4.8</v>
      </c>
      <c r="W49" s="25"/>
      <c r="X49" s="26">
        <v>0.2</v>
      </c>
    </row>
    <row r="50" spans="1:24" x14ac:dyDescent="0.25">
      <c r="A50" s="9" t="s">
        <v>3</v>
      </c>
      <c r="B50" s="24">
        <v>-1.8</v>
      </c>
      <c r="C50" s="25">
        <v>-2.8</v>
      </c>
      <c r="D50" s="25">
        <v>-2.9</v>
      </c>
      <c r="E50" s="25">
        <v>-3.4</v>
      </c>
      <c r="F50" s="25">
        <v>-12.3</v>
      </c>
      <c r="G50" s="25">
        <v>-4.9000000000000004</v>
      </c>
      <c r="H50" s="25" t="s">
        <v>157</v>
      </c>
      <c r="I50" s="25">
        <v>1.4</v>
      </c>
      <c r="J50" s="25">
        <v>-4.7</v>
      </c>
      <c r="K50" s="25" t="s">
        <v>157</v>
      </c>
      <c r="L50" s="25" t="s">
        <v>157</v>
      </c>
      <c r="M50" s="25">
        <v>-15.4</v>
      </c>
      <c r="N50" s="25">
        <v>-14.8</v>
      </c>
      <c r="O50" s="25"/>
      <c r="P50" s="25">
        <v>-2.8</v>
      </c>
      <c r="Q50" s="25"/>
      <c r="R50" s="25">
        <v>-2</v>
      </c>
      <c r="S50" s="25">
        <v>-2.6</v>
      </c>
      <c r="T50" s="25">
        <v>0.1</v>
      </c>
      <c r="U50" s="25"/>
      <c r="V50" s="25">
        <v>-5.9</v>
      </c>
      <c r="W50" s="25"/>
      <c r="X50" s="26">
        <v>-2.7</v>
      </c>
    </row>
    <row r="51" spans="1:24" x14ac:dyDescent="0.25">
      <c r="A51" s="9" t="s">
        <v>2</v>
      </c>
      <c r="B51" s="24">
        <v>1.7</v>
      </c>
      <c r="C51" s="25">
        <v>3</v>
      </c>
      <c r="D51" s="25">
        <v>3.2</v>
      </c>
      <c r="E51" s="25">
        <v>3.7</v>
      </c>
      <c r="F51" s="25">
        <v>6.2</v>
      </c>
      <c r="G51" s="25">
        <v>5.7</v>
      </c>
      <c r="H51" s="25" t="s">
        <v>157</v>
      </c>
      <c r="I51" s="25">
        <v>3.9</v>
      </c>
      <c r="J51" s="25">
        <v>10.9</v>
      </c>
      <c r="K51" s="25" t="s">
        <v>157</v>
      </c>
      <c r="L51" s="25" t="s">
        <v>157</v>
      </c>
      <c r="M51" s="25">
        <v>2.8</v>
      </c>
      <c r="N51" s="25">
        <v>11.5</v>
      </c>
      <c r="O51" s="25"/>
      <c r="P51" s="25">
        <v>5.9</v>
      </c>
      <c r="Q51" s="25"/>
      <c r="R51" s="25">
        <v>3.6</v>
      </c>
      <c r="S51" s="25">
        <v>3</v>
      </c>
      <c r="T51" s="25">
        <v>5.3</v>
      </c>
      <c r="U51" s="25"/>
      <c r="V51" s="25">
        <v>6.8</v>
      </c>
      <c r="W51" s="25"/>
      <c r="X51" s="26">
        <v>2.2999999999999998</v>
      </c>
    </row>
    <row r="52" spans="1:24" x14ac:dyDescent="0.25">
      <c r="A52" s="9" t="s">
        <v>1</v>
      </c>
      <c r="B52" s="24">
        <v>1.8</v>
      </c>
      <c r="C52" s="25">
        <v>3.1</v>
      </c>
      <c r="D52" s="25">
        <v>3.2</v>
      </c>
      <c r="E52" s="25">
        <v>3.8</v>
      </c>
      <c r="F52" s="25">
        <v>3.4</v>
      </c>
      <c r="G52" s="25">
        <v>0</v>
      </c>
      <c r="H52" s="25" t="s">
        <v>157</v>
      </c>
      <c r="I52" s="25">
        <v>-0.2</v>
      </c>
      <c r="J52" s="25">
        <v>-1.5</v>
      </c>
      <c r="K52" s="25" t="s">
        <v>157</v>
      </c>
      <c r="L52" s="25" t="s">
        <v>157</v>
      </c>
      <c r="M52" s="25">
        <v>8.4</v>
      </c>
      <c r="N52" s="25">
        <v>14.1</v>
      </c>
      <c r="O52" s="25"/>
      <c r="P52" s="25">
        <v>1.9</v>
      </c>
      <c r="Q52" s="25"/>
      <c r="R52" s="25">
        <v>3.1</v>
      </c>
      <c r="S52" s="25">
        <v>4.4000000000000004</v>
      </c>
      <c r="T52" s="25">
        <v>-0.4</v>
      </c>
      <c r="U52" s="25"/>
      <c r="V52" s="25">
        <v>0.2</v>
      </c>
      <c r="W52" s="25"/>
      <c r="X52" s="26">
        <v>0.3</v>
      </c>
    </row>
    <row r="53" spans="1:24" x14ac:dyDescent="0.25">
      <c r="A53" s="15" t="s">
        <v>0</v>
      </c>
      <c r="B53" s="24">
        <v>2.9</v>
      </c>
      <c r="C53" s="25">
        <v>0.1</v>
      </c>
      <c r="D53" s="25">
        <v>0</v>
      </c>
      <c r="E53" s="25">
        <v>0</v>
      </c>
      <c r="F53" s="25">
        <v>-0.3</v>
      </c>
      <c r="G53" s="25">
        <v>2.4</v>
      </c>
      <c r="H53" s="25" t="s">
        <v>157</v>
      </c>
      <c r="I53" s="25">
        <v>1.2</v>
      </c>
      <c r="J53" s="25">
        <v>-2.6</v>
      </c>
      <c r="K53" s="25" t="s">
        <v>157</v>
      </c>
      <c r="L53" s="25" t="s">
        <v>157</v>
      </c>
      <c r="M53" s="25">
        <v>8.1999999999999993</v>
      </c>
      <c r="N53" s="25">
        <v>-8.4</v>
      </c>
      <c r="O53" s="25"/>
      <c r="P53" s="25">
        <v>1.2</v>
      </c>
      <c r="Q53" s="25"/>
      <c r="R53" s="25">
        <v>-1</v>
      </c>
      <c r="S53" s="25">
        <v>-1.4</v>
      </c>
      <c r="T53" s="25">
        <v>0</v>
      </c>
      <c r="U53" s="25"/>
      <c r="V53" s="25">
        <v>1</v>
      </c>
      <c r="W53" s="25"/>
      <c r="X53" s="26">
        <v>4.5999999999999996</v>
      </c>
    </row>
    <row r="54" spans="1:24" x14ac:dyDescent="0.25">
      <c r="A54" s="17" t="s">
        <v>195</v>
      </c>
      <c r="B54" s="24">
        <v>0.9</v>
      </c>
      <c r="C54" s="25">
        <v>1</v>
      </c>
      <c r="D54" s="25">
        <v>0.9</v>
      </c>
      <c r="E54" s="25">
        <v>1.1000000000000001</v>
      </c>
      <c r="F54" s="25">
        <v>5.4</v>
      </c>
      <c r="G54" s="25">
        <v>3.5</v>
      </c>
      <c r="H54" s="25" t="s">
        <v>157</v>
      </c>
      <c r="I54" s="25">
        <v>-1.7</v>
      </c>
      <c r="J54" s="25">
        <v>2.2000000000000002</v>
      </c>
      <c r="K54" s="25" t="s">
        <v>157</v>
      </c>
      <c r="L54" s="25" t="s">
        <v>157</v>
      </c>
      <c r="M54" s="25">
        <v>-1.6</v>
      </c>
      <c r="N54" s="25">
        <v>10.4</v>
      </c>
      <c r="O54" s="25"/>
      <c r="P54" s="25">
        <v>1.6</v>
      </c>
      <c r="Q54" s="25"/>
      <c r="R54" s="25">
        <v>3.8</v>
      </c>
      <c r="S54" s="25">
        <v>5.2</v>
      </c>
      <c r="T54" s="25">
        <v>-0.4</v>
      </c>
      <c r="U54" s="25"/>
      <c r="V54" s="25">
        <v>3.5</v>
      </c>
      <c r="W54" s="25"/>
      <c r="X54" s="26">
        <v>-1.7</v>
      </c>
    </row>
    <row r="55" spans="1:24" x14ac:dyDescent="0.25">
      <c r="A55" s="9" t="s">
        <v>2</v>
      </c>
      <c r="B55" s="24">
        <v>2.2999999999999998</v>
      </c>
      <c r="C55" s="25">
        <v>1.5</v>
      </c>
      <c r="D55" s="25">
        <v>1.4</v>
      </c>
      <c r="E55" s="25">
        <v>1.6</v>
      </c>
      <c r="F55" s="25">
        <v>1.3</v>
      </c>
      <c r="G55" s="25">
        <v>3.3</v>
      </c>
      <c r="H55" s="25" t="s">
        <v>157</v>
      </c>
      <c r="I55" s="25">
        <v>0.5</v>
      </c>
      <c r="J55" s="25">
        <v>-0.4</v>
      </c>
      <c r="K55" s="25" t="s">
        <v>157</v>
      </c>
      <c r="L55" s="25" t="s">
        <v>157</v>
      </c>
      <c r="M55" s="25">
        <v>9.6</v>
      </c>
      <c r="N55" s="25">
        <v>5.0999999999999996</v>
      </c>
      <c r="O55" s="25"/>
      <c r="P55" s="25">
        <v>2.7</v>
      </c>
      <c r="Q55" s="25"/>
      <c r="R55" s="25">
        <v>1.3</v>
      </c>
      <c r="S55" s="25">
        <v>1.9</v>
      </c>
      <c r="T55" s="25">
        <v>-0.3</v>
      </c>
      <c r="U55" s="25"/>
      <c r="V55" s="25">
        <v>2.2999999999999998</v>
      </c>
      <c r="W55" s="25"/>
      <c r="X55" s="26">
        <v>2.4</v>
      </c>
    </row>
    <row r="56" spans="1:24" ht="15" thickBot="1" x14ac:dyDescent="0.3">
      <c r="A56" s="17" t="s">
        <v>1</v>
      </c>
      <c r="B56" s="27">
        <v>-1.8</v>
      </c>
      <c r="C56" s="25">
        <v>0.6</v>
      </c>
      <c r="D56" s="25">
        <v>0.5</v>
      </c>
      <c r="E56" s="25">
        <v>0.6</v>
      </c>
      <c r="F56" s="25">
        <v>-32.5</v>
      </c>
      <c r="G56" s="25">
        <v>4.2</v>
      </c>
      <c r="H56" s="25" t="s">
        <v>157</v>
      </c>
      <c r="I56" s="25">
        <v>2.1</v>
      </c>
      <c r="J56" s="25">
        <v>0.5</v>
      </c>
      <c r="K56" s="25" t="s">
        <v>157</v>
      </c>
      <c r="L56" s="25" t="s">
        <v>157</v>
      </c>
      <c r="M56" s="25">
        <v>-4.5</v>
      </c>
      <c r="N56" s="25">
        <v>-0.4</v>
      </c>
      <c r="O56" s="25"/>
      <c r="P56" s="25">
        <v>2</v>
      </c>
      <c r="Q56" s="25"/>
      <c r="R56" s="25">
        <v>-0.8</v>
      </c>
      <c r="S56" s="25">
        <v>-1.8</v>
      </c>
      <c r="T56" s="25">
        <v>2.2000000000000002</v>
      </c>
      <c r="U56" s="25"/>
      <c r="V56" s="25">
        <v>-2.4</v>
      </c>
      <c r="W56" s="25"/>
      <c r="X56" s="26">
        <v>-0.9</v>
      </c>
    </row>
    <row r="57" spans="1:24" x14ac:dyDescent="0.25">
      <c r="A57" s="9"/>
      <c r="B57" s="11"/>
      <c r="C57" s="11"/>
      <c r="D57" s="11"/>
      <c r="E57" s="11"/>
      <c r="F57" s="11"/>
      <c r="G57" s="11"/>
      <c r="H57" s="17"/>
      <c r="I57" s="11"/>
      <c r="J57" s="11"/>
      <c r="K57" s="17"/>
      <c r="L57" s="11"/>
      <c r="M57" s="11"/>
      <c r="N57" s="11"/>
      <c r="O57" s="9"/>
      <c r="P57" s="11"/>
      <c r="Q57" s="17"/>
      <c r="R57" s="11"/>
      <c r="S57" s="11"/>
      <c r="T57" s="11"/>
      <c r="U57" s="9"/>
      <c r="V57" s="11"/>
      <c r="W57" s="17"/>
      <c r="X57" s="11"/>
    </row>
    <row r="58" spans="1:24" ht="14.25" customHeight="1" x14ac:dyDescent="0.25">
      <c r="A58" s="19" t="s">
        <v>154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7"/>
      <c r="Q58" s="17"/>
      <c r="R58" s="17"/>
      <c r="S58" s="17"/>
      <c r="T58" s="17"/>
      <c r="U58" s="19"/>
      <c r="V58" s="17"/>
      <c r="W58" s="17"/>
      <c r="X58" s="17"/>
    </row>
    <row r="59" spans="1:24" ht="14.25" customHeight="1" x14ac:dyDescent="0.25">
      <c r="A59" s="19" t="s">
        <v>111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7"/>
      <c r="Q59" s="17"/>
      <c r="R59" s="17"/>
      <c r="S59" s="17"/>
      <c r="T59" s="17"/>
      <c r="U59" s="19"/>
      <c r="V59" s="17"/>
      <c r="W59" s="17"/>
      <c r="X59" s="17"/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V72"/>
  <sheetViews>
    <sheetView showGridLines="0" zoomScaleNormal="100" workbookViewId="0"/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7" width="11" bestFit="1" customWidth="1"/>
    <col min="18" max="18" width="9.85546875" bestFit="1" customWidth="1"/>
    <col min="19" max="19" width="1.7109375" customWidth="1"/>
    <col min="20" max="20" width="9.85546875" bestFit="1" customWidth="1"/>
    <col min="21" max="21" width="1.7109375" customWidth="1"/>
    <col min="22" max="22" width="14.28515625" customWidth="1"/>
    <col min="25" max="25" width="9.28515625" customWidth="1"/>
  </cols>
  <sheetData>
    <row r="1" spans="1:22" ht="19.5" x14ac:dyDescent="0.25">
      <c r="A1" s="21" t="s">
        <v>92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2"/>
      <c r="P1" s="28" t="s">
        <v>82</v>
      </c>
      <c r="Q1" s="28"/>
      <c r="R1" s="28"/>
      <c r="S1" s="28"/>
      <c r="T1" s="28"/>
      <c r="U1" s="28"/>
      <c r="V1" s="28" t="s">
        <v>83</v>
      </c>
    </row>
    <row r="2" spans="1:22" ht="19.5" x14ac:dyDescent="0.25">
      <c r="A2" s="21" t="str">
        <f>VLOOKUP(A1,目次!B:C,2,0)</f>
        <v>실질, 계절조정계열, 연율기여도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2"/>
      <c r="P2" s="28" t="s">
        <v>103</v>
      </c>
      <c r="Q2" s="28"/>
      <c r="R2" s="28"/>
      <c r="S2" s="28"/>
      <c r="T2" s="28"/>
      <c r="U2" s="28"/>
      <c r="V2" s="28" t="s">
        <v>105</v>
      </c>
    </row>
    <row r="3" spans="1:22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O3" s="9"/>
      <c r="P3" s="17"/>
      <c r="Q3" s="17"/>
      <c r="R3" s="17"/>
      <c r="S3" s="17"/>
      <c r="T3" s="17"/>
      <c r="U3" s="17"/>
      <c r="V3" s="17"/>
    </row>
    <row r="4" spans="1:22" ht="28.5" x14ac:dyDescent="0.25">
      <c r="A4" s="10"/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158</v>
      </c>
      <c r="H4" s="18" t="s">
        <v>159</v>
      </c>
      <c r="I4" s="18" t="s">
        <v>43</v>
      </c>
      <c r="J4" s="18" t="s">
        <v>44</v>
      </c>
      <c r="K4" s="18" t="s">
        <v>160</v>
      </c>
      <c r="L4" s="14" t="s">
        <v>45</v>
      </c>
      <c r="M4" s="14"/>
      <c r="N4" s="14"/>
      <c r="O4" s="10"/>
      <c r="P4" s="18" t="s">
        <v>52</v>
      </c>
      <c r="Q4" s="18" t="s">
        <v>53</v>
      </c>
      <c r="R4" s="18" t="s">
        <v>54</v>
      </c>
      <c r="S4" s="18"/>
      <c r="T4" s="18" t="s">
        <v>74</v>
      </c>
      <c r="U4" s="18"/>
      <c r="V4" s="7" t="s">
        <v>55</v>
      </c>
    </row>
    <row r="5" spans="1:22" x14ac:dyDescent="0.25">
      <c r="A5" s="10"/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161</v>
      </c>
      <c r="N5" s="18" t="s">
        <v>162</v>
      </c>
      <c r="O5" s="10"/>
      <c r="P5" s="18"/>
      <c r="Q5" s="18"/>
      <c r="R5" s="18"/>
      <c r="S5" s="18"/>
      <c r="T5" s="18"/>
      <c r="U5" s="18"/>
      <c r="V5" s="7"/>
    </row>
    <row r="6" spans="1:22" ht="38.25" x14ac:dyDescent="0.25">
      <c r="A6" s="10"/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O6" s="10"/>
      <c r="P6" s="30" t="str">
        <f>HLOOKUP(P4,'gaku-jg'!4:8,3,0)</f>
        <v>Domestic
Demand</v>
      </c>
      <c r="Q6" s="30" t="str">
        <f>HLOOKUP(Q4,'gaku-jg'!4:8,3,0)</f>
        <v>Private
Demand</v>
      </c>
      <c r="R6" s="30" t="str">
        <f>HLOOKUP(R4,'gaku-jg'!4:8,3,0)</f>
        <v>Public
Demand</v>
      </c>
      <c r="S6" s="18"/>
      <c r="T6" s="30" t="str">
        <f>HLOOKUP(T4,'gaku-jg'!4:8,3,0)</f>
        <v>Gross Fixed Capital
Formation</v>
      </c>
      <c r="U6" s="30"/>
      <c r="V6" s="31" t="str">
        <f>HLOOKUP(V4,'gaku-jg'!4:8,3,0)</f>
        <v>Final Sales of Domestic Product</v>
      </c>
    </row>
    <row r="7" spans="1:22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/>
      <c r="Q7" s="30"/>
      <c r="R7" s="30"/>
      <c r="S7" s="18"/>
      <c r="T7" s="30"/>
      <c r="U7" s="30"/>
      <c r="V7" s="31"/>
    </row>
    <row r="8" spans="1:22" ht="28.5" x14ac:dyDescent="0.25">
      <c r="A8" s="18"/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O8" s="18"/>
      <c r="P8" s="18" t="str">
        <f>HLOOKUP(P6,'gaku-jg'!6:10,3,0)</f>
        <v>국내수요</v>
      </c>
      <c r="Q8" s="18" t="str">
        <f>HLOOKUP(Q6,'gaku-jg'!6:10,3,0)</f>
        <v>민간수요</v>
      </c>
      <c r="R8" s="18" t="str">
        <f>HLOOKUP(R6,'gaku-jg'!6:10,3,0)</f>
        <v>공적수요</v>
      </c>
      <c r="S8" s="18"/>
      <c r="T8" s="18" t="str">
        <f>HLOOKUP(T6,'gaku-jg'!6:10,3,0)</f>
        <v>총고정
자본형성</v>
      </c>
      <c r="U8" s="18"/>
      <c r="V8" s="7" t="str">
        <f>HLOOKUP(V6,'gaku-jg'!6:10,3,0)</f>
        <v>최종수요</v>
      </c>
    </row>
    <row r="9" spans="1:22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/>
      <c r="Q9" s="3"/>
      <c r="R9" s="3"/>
      <c r="S9" s="3"/>
      <c r="T9" s="3"/>
      <c r="U9" s="3"/>
      <c r="V9" s="8"/>
    </row>
    <row r="10" spans="1:22" x14ac:dyDescent="0.25">
      <c r="A10" s="9" t="s">
        <v>13</v>
      </c>
      <c r="B10" s="24">
        <v>3</v>
      </c>
      <c r="C10" s="25">
        <v>4.5</v>
      </c>
      <c r="D10" s="25">
        <v>4.7</v>
      </c>
      <c r="E10" s="25">
        <v>4.5999999999999996</v>
      </c>
      <c r="F10" s="25">
        <v>0.2</v>
      </c>
      <c r="G10" s="25">
        <v>1.6</v>
      </c>
      <c r="H10" s="25">
        <v>-1.9</v>
      </c>
      <c r="I10" s="25">
        <v>0.2</v>
      </c>
      <c r="J10" s="25">
        <v>-0.5</v>
      </c>
      <c r="K10" s="25">
        <v>0</v>
      </c>
      <c r="L10" s="25">
        <v>-1.1000000000000001</v>
      </c>
      <c r="M10" s="25">
        <v>3.9</v>
      </c>
      <c r="N10" s="25">
        <v>-4.9000000000000004</v>
      </c>
      <c r="O10" s="25"/>
      <c r="P10" s="25">
        <v>4.2</v>
      </c>
      <c r="Q10" s="25">
        <v>4.4000000000000004</v>
      </c>
      <c r="R10" s="25">
        <v>-0.3</v>
      </c>
      <c r="S10" s="25"/>
      <c r="T10" s="25">
        <v>1.4</v>
      </c>
      <c r="U10" s="25"/>
      <c r="V10" s="26">
        <v>5</v>
      </c>
    </row>
    <row r="11" spans="1:22" x14ac:dyDescent="0.25">
      <c r="A11" s="9" t="s">
        <v>2</v>
      </c>
      <c r="B11" s="24">
        <v>-6.9</v>
      </c>
      <c r="C11" s="25">
        <v>-11.4</v>
      </c>
      <c r="D11" s="25">
        <v>-11.1</v>
      </c>
      <c r="E11" s="25">
        <v>-11.2</v>
      </c>
      <c r="F11" s="25">
        <v>-1.4</v>
      </c>
      <c r="G11" s="25">
        <v>-1.3</v>
      </c>
      <c r="H11" s="25">
        <v>3.9</v>
      </c>
      <c r="I11" s="25">
        <v>-0.3</v>
      </c>
      <c r="J11" s="25">
        <v>-0.7</v>
      </c>
      <c r="K11" s="25">
        <v>0</v>
      </c>
      <c r="L11" s="25">
        <v>4.3</v>
      </c>
      <c r="M11" s="25">
        <v>0.9</v>
      </c>
      <c r="N11" s="25">
        <v>3.4</v>
      </c>
      <c r="O11" s="25"/>
      <c r="P11" s="25">
        <v>-11.3</v>
      </c>
      <c r="Q11" s="25">
        <v>-10.3</v>
      </c>
      <c r="R11" s="25">
        <v>-0.9</v>
      </c>
      <c r="S11" s="25"/>
      <c r="T11" s="25">
        <v>-3.4</v>
      </c>
      <c r="U11" s="25"/>
      <c r="V11" s="26">
        <v>-10.8</v>
      </c>
    </row>
    <row r="12" spans="1:22" x14ac:dyDescent="0.25">
      <c r="A12" s="9" t="s">
        <v>1</v>
      </c>
      <c r="B12" s="24">
        <v>0.4</v>
      </c>
      <c r="C12" s="25">
        <v>2</v>
      </c>
      <c r="D12" s="25">
        <v>2.2000000000000002</v>
      </c>
      <c r="E12" s="25">
        <v>2.2000000000000002</v>
      </c>
      <c r="F12" s="25">
        <v>-0.8</v>
      </c>
      <c r="G12" s="25">
        <v>0.4</v>
      </c>
      <c r="H12" s="25">
        <v>-2.1</v>
      </c>
      <c r="I12" s="25">
        <v>0.5</v>
      </c>
      <c r="J12" s="25">
        <v>0.6</v>
      </c>
      <c r="K12" s="25">
        <v>0</v>
      </c>
      <c r="L12" s="25">
        <v>-0.2</v>
      </c>
      <c r="M12" s="25">
        <v>1</v>
      </c>
      <c r="N12" s="25">
        <v>-1.2</v>
      </c>
      <c r="O12" s="25"/>
      <c r="P12" s="25">
        <v>0.7</v>
      </c>
      <c r="Q12" s="25">
        <v>-0.5</v>
      </c>
      <c r="R12" s="25">
        <v>1.2</v>
      </c>
      <c r="S12" s="25"/>
      <c r="T12" s="25">
        <v>0.2</v>
      </c>
      <c r="U12" s="25"/>
      <c r="V12" s="26">
        <v>2.4</v>
      </c>
    </row>
    <row r="13" spans="1:22" x14ac:dyDescent="0.25">
      <c r="A13" s="9" t="s">
        <v>0</v>
      </c>
      <c r="B13" s="24">
        <v>2</v>
      </c>
      <c r="C13" s="25">
        <v>0.4</v>
      </c>
      <c r="D13" s="25">
        <v>0.4</v>
      </c>
      <c r="E13" s="25">
        <v>0.4</v>
      </c>
      <c r="F13" s="25">
        <v>0</v>
      </c>
      <c r="G13" s="25">
        <v>0.5</v>
      </c>
      <c r="H13" s="25">
        <v>-1</v>
      </c>
      <c r="I13" s="25">
        <v>0.2</v>
      </c>
      <c r="J13" s="25">
        <v>0.1</v>
      </c>
      <c r="K13" s="25">
        <v>-0.1</v>
      </c>
      <c r="L13" s="25">
        <v>1.8</v>
      </c>
      <c r="M13" s="25">
        <v>2.1</v>
      </c>
      <c r="N13" s="25">
        <v>-0.2</v>
      </c>
      <c r="O13" s="25"/>
      <c r="P13" s="25">
        <v>0.1</v>
      </c>
      <c r="Q13" s="25">
        <v>-0.1</v>
      </c>
      <c r="R13" s="25">
        <v>0.2</v>
      </c>
      <c r="S13" s="25"/>
      <c r="T13" s="25">
        <v>0.6</v>
      </c>
      <c r="U13" s="25"/>
      <c r="V13" s="26">
        <v>3.1</v>
      </c>
    </row>
    <row r="14" spans="1:22" x14ac:dyDescent="0.25">
      <c r="A14" s="9" t="s">
        <v>12</v>
      </c>
      <c r="B14" s="24">
        <v>6.1</v>
      </c>
      <c r="C14" s="25">
        <v>1.1000000000000001</v>
      </c>
      <c r="D14" s="25">
        <v>0.9</v>
      </c>
      <c r="E14" s="25">
        <v>0.9</v>
      </c>
      <c r="F14" s="25">
        <v>0.4</v>
      </c>
      <c r="G14" s="25">
        <v>3.3</v>
      </c>
      <c r="H14" s="25">
        <v>1.1000000000000001</v>
      </c>
      <c r="I14" s="25">
        <v>0.8</v>
      </c>
      <c r="J14" s="25">
        <v>-1</v>
      </c>
      <c r="K14" s="25">
        <v>0.1</v>
      </c>
      <c r="L14" s="25">
        <v>0.3</v>
      </c>
      <c r="M14" s="25">
        <v>1.1000000000000001</v>
      </c>
      <c r="N14" s="25">
        <v>-0.8</v>
      </c>
      <c r="O14" s="25"/>
      <c r="P14" s="25">
        <v>5.6</v>
      </c>
      <c r="Q14" s="25">
        <v>5.7</v>
      </c>
      <c r="R14" s="25">
        <v>-0.2</v>
      </c>
      <c r="S14" s="25"/>
      <c r="T14" s="25">
        <v>2.6</v>
      </c>
      <c r="U14" s="25"/>
      <c r="V14" s="26">
        <v>4.9000000000000004</v>
      </c>
    </row>
    <row r="15" spans="1:22" x14ac:dyDescent="0.25">
      <c r="A15" s="9" t="s">
        <v>2</v>
      </c>
      <c r="B15" s="24">
        <v>0.7</v>
      </c>
      <c r="C15" s="25">
        <v>0.3</v>
      </c>
      <c r="D15" s="25">
        <v>0.1</v>
      </c>
      <c r="E15" s="25">
        <v>0.1</v>
      </c>
      <c r="F15" s="25">
        <v>0.3</v>
      </c>
      <c r="G15" s="25">
        <v>-0.9</v>
      </c>
      <c r="H15" s="25">
        <v>1.9</v>
      </c>
      <c r="I15" s="25">
        <v>0.1</v>
      </c>
      <c r="J15" s="25">
        <v>-0.2</v>
      </c>
      <c r="K15" s="25">
        <v>-0.2</v>
      </c>
      <c r="L15" s="25">
        <v>-0.7</v>
      </c>
      <c r="M15" s="25">
        <v>-2.4</v>
      </c>
      <c r="N15" s="25">
        <v>1.8</v>
      </c>
      <c r="O15" s="25"/>
      <c r="P15" s="25">
        <v>1.3</v>
      </c>
      <c r="Q15" s="25">
        <v>1.6</v>
      </c>
      <c r="R15" s="25">
        <v>-0.2</v>
      </c>
      <c r="S15" s="25"/>
      <c r="T15" s="25">
        <v>-0.8</v>
      </c>
      <c r="U15" s="25"/>
      <c r="V15" s="26">
        <v>-1</v>
      </c>
    </row>
    <row r="16" spans="1:22" x14ac:dyDescent="0.25">
      <c r="A16" s="9" t="s">
        <v>1</v>
      </c>
      <c r="B16" s="24">
        <v>0.5</v>
      </c>
      <c r="C16" s="25">
        <v>0.7</v>
      </c>
      <c r="D16" s="25">
        <v>0.5</v>
      </c>
      <c r="E16" s="25">
        <v>0.5</v>
      </c>
      <c r="F16" s="25">
        <v>0.1</v>
      </c>
      <c r="G16" s="25">
        <v>0.9</v>
      </c>
      <c r="H16" s="25">
        <v>-1.1000000000000001</v>
      </c>
      <c r="I16" s="25">
        <v>0.4</v>
      </c>
      <c r="J16" s="25">
        <v>0</v>
      </c>
      <c r="K16" s="25">
        <v>0</v>
      </c>
      <c r="L16" s="25">
        <v>-0.4</v>
      </c>
      <c r="M16" s="25">
        <v>1.8</v>
      </c>
      <c r="N16" s="25">
        <v>-2.2000000000000002</v>
      </c>
      <c r="O16" s="25"/>
      <c r="P16" s="25">
        <v>0.8</v>
      </c>
      <c r="Q16" s="25">
        <v>0.5</v>
      </c>
      <c r="R16" s="25">
        <v>0.4</v>
      </c>
      <c r="S16" s="25"/>
      <c r="T16" s="25">
        <v>1</v>
      </c>
      <c r="U16" s="25"/>
      <c r="V16" s="26">
        <v>1.7</v>
      </c>
    </row>
    <row r="17" spans="1:22" x14ac:dyDescent="0.25">
      <c r="A17" s="9" t="s">
        <v>0</v>
      </c>
      <c r="B17" s="24">
        <v>-0.7</v>
      </c>
      <c r="C17" s="25">
        <v>-1.5</v>
      </c>
      <c r="D17" s="25">
        <v>-1.6</v>
      </c>
      <c r="E17" s="25">
        <v>-1.6</v>
      </c>
      <c r="F17" s="25">
        <v>0</v>
      </c>
      <c r="G17" s="25">
        <v>-0.1</v>
      </c>
      <c r="H17" s="25">
        <v>0.1</v>
      </c>
      <c r="I17" s="25">
        <v>0.7</v>
      </c>
      <c r="J17" s="25">
        <v>0.5</v>
      </c>
      <c r="K17" s="25">
        <v>0</v>
      </c>
      <c r="L17" s="25">
        <v>-0.3</v>
      </c>
      <c r="M17" s="25">
        <v>-0.8</v>
      </c>
      <c r="N17" s="25">
        <v>0.5</v>
      </c>
      <c r="O17" s="25"/>
      <c r="P17" s="25">
        <v>-0.4</v>
      </c>
      <c r="Q17" s="25">
        <v>-1.6</v>
      </c>
      <c r="R17" s="25">
        <v>1.2</v>
      </c>
      <c r="S17" s="25"/>
      <c r="T17" s="25">
        <v>0.4</v>
      </c>
      <c r="U17" s="25"/>
      <c r="V17" s="26">
        <v>-0.7</v>
      </c>
    </row>
    <row r="18" spans="1:22" x14ac:dyDescent="0.25">
      <c r="A18" s="9" t="s">
        <v>11</v>
      </c>
      <c r="B18" s="24">
        <v>3</v>
      </c>
      <c r="C18" s="25">
        <v>0.2</v>
      </c>
      <c r="D18" s="25">
        <v>0.2</v>
      </c>
      <c r="E18" s="25">
        <v>0.1</v>
      </c>
      <c r="F18" s="25">
        <v>0</v>
      </c>
      <c r="G18" s="25">
        <v>-0.4</v>
      </c>
      <c r="H18" s="25">
        <v>0.1</v>
      </c>
      <c r="I18" s="25">
        <v>1</v>
      </c>
      <c r="J18" s="25">
        <v>0.6</v>
      </c>
      <c r="K18" s="25">
        <v>0.1</v>
      </c>
      <c r="L18" s="25">
        <v>1.4</v>
      </c>
      <c r="M18" s="25">
        <v>0.6</v>
      </c>
      <c r="N18" s="25">
        <v>0.9</v>
      </c>
      <c r="O18" s="25"/>
      <c r="P18" s="25">
        <v>1.5</v>
      </c>
      <c r="Q18" s="25">
        <v>-0.1</v>
      </c>
      <c r="R18" s="25">
        <v>1.6</v>
      </c>
      <c r="S18" s="25"/>
      <c r="T18" s="25">
        <v>0.2</v>
      </c>
      <c r="U18" s="25"/>
      <c r="V18" s="26">
        <v>2.8</v>
      </c>
    </row>
    <row r="19" spans="1:22" x14ac:dyDescent="0.25">
      <c r="A19" s="9" t="s">
        <v>2</v>
      </c>
      <c r="B19" s="24">
        <v>-0.7</v>
      </c>
      <c r="C19" s="25">
        <v>-1.4</v>
      </c>
      <c r="D19" s="25">
        <v>-1.5</v>
      </c>
      <c r="E19" s="25">
        <v>-1.5</v>
      </c>
      <c r="F19" s="25">
        <v>0.4</v>
      </c>
      <c r="G19" s="25">
        <v>0.1</v>
      </c>
      <c r="H19" s="25">
        <v>1.2</v>
      </c>
      <c r="I19" s="25">
        <v>-0.7</v>
      </c>
      <c r="J19" s="25">
        <v>-0.6</v>
      </c>
      <c r="K19" s="25">
        <v>-0.2</v>
      </c>
      <c r="L19" s="25">
        <v>0.4</v>
      </c>
      <c r="M19" s="25">
        <v>-0.4</v>
      </c>
      <c r="N19" s="25">
        <v>0.9</v>
      </c>
      <c r="O19" s="25"/>
      <c r="P19" s="25">
        <v>-1.1000000000000001</v>
      </c>
      <c r="Q19" s="25">
        <v>0.4</v>
      </c>
      <c r="R19" s="25">
        <v>-1.4</v>
      </c>
      <c r="S19" s="25"/>
      <c r="T19" s="25">
        <v>0</v>
      </c>
      <c r="U19" s="25"/>
      <c r="V19" s="26">
        <v>-1.7</v>
      </c>
    </row>
    <row r="20" spans="1:22" x14ac:dyDescent="0.25">
      <c r="A20" s="9" t="s">
        <v>1</v>
      </c>
      <c r="B20" s="24">
        <v>0.9</v>
      </c>
      <c r="C20" s="25">
        <v>0.9</v>
      </c>
      <c r="D20" s="25">
        <v>0.8</v>
      </c>
      <c r="E20" s="25">
        <v>0.8</v>
      </c>
      <c r="F20" s="25">
        <v>0.3</v>
      </c>
      <c r="G20" s="25">
        <v>0.3</v>
      </c>
      <c r="H20" s="25">
        <v>-2</v>
      </c>
      <c r="I20" s="25">
        <v>0.3</v>
      </c>
      <c r="J20" s="25">
        <v>0</v>
      </c>
      <c r="K20" s="25">
        <v>-0.1</v>
      </c>
      <c r="L20" s="25">
        <v>1.2</v>
      </c>
      <c r="M20" s="25">
        <v>1.5</v>
      </c>
      <c r="N20" s="25">
        <v>-0.4</v>
      </c>
      <c r="O20" s="25"/>
      <c r="P20" s="25">
        <v>-0.3</v>
      </c>
      <c r="Q20" s="25">
        <v>-0.5</v>
      </c>
      <c r="R20" s="25">
        <v>0.3</v>
      </c>
      <c r="S20" s="25"/>
      <c r="T20" s="25">
        <v>0.6</v>
      </c>
      <c r="U20" s="25"/>
      <c r="V20" s="26">
        <v>3</v>
      </c>
    </row>
    <row r="21" spans="1:22" x14ac:dyDescent="0.25">
      <c r="A21" s="9" t="s">
        <v>0</v>
      </c>
      <c r="B21" s="24">
        <v>0.5</v>
      </c>
      <c r="C21" s="25">
        <v>0.5</v>
      </c>
      <c r="D21" s="25">
        <v>0.5</v>
      </c>
      <c r="E21" s="25">
        <v>0.5</v>
      </c>
      <c r="F21" s="25">
        <v>0.1</v>
      </c>
      <c r="G21" s="25">
        <v>0.5</v>
      </c>
      <c r="H21" s="25">
        <v>-1.2</v>
      </c>
      <c r="I21" s="25">
        <v>0</v>
      </c>
      <c r="J21" s="25">
        <v>0</v>
      </c>
      <c r="K21" s="25">
        <v>-0.1</v>
      </c>
      <c r="L21" s="25">
        <v>0.6</v>
      </c>
      <c r="M21" s="25">
        <v>1.6</v>
      </c>
      <c r="N21" s="25">
        <v>-0.9</v>
      </c>
      <c r="O21" s="25"/>
      <c r="P21" s="25">
        <v>-0.1</v>
      </c>
      <c r="Q21" s="25">
        <v>-0.1</v>
      </c>
      <c r="R21" s="25">
        <v>0</v>
      </c>
      <c r="S21" s="25"/>
      <c r="T21" s="25">
        <v>0.6</v>
      </c>
      <c r="U21" s="25"/>
      <c r="V21" s="26">
        <v>1.7</v>
      </c>
    </row>
    <row r="22" spans="1:22" x14ac:dyDescent="0.25">
      <c r="A22" s="9" t="s">
        <v>10</v>
      </c>
      <c r="B22" s="24">
        <v>3.1</v>
      </c>
      <c r="C22" s="25">
        <v>1.1000000000000001</v>
      </c>
      <c r="D22" s="25">
        <v>1.1000000000000001</v>
      </c>
      <c r="E22" s="25">
        <v>1.1000000000000001</v>
      </c>
      <c r="F22" s="25">
        <v>-0.2</v>
      </c>
      <c r="G22" s="25">
        <v>0.2</v>
      </c>
      <c r="H22" s="25">
        <v>0.7</v>
      </c>
      <c r="I22" s="25">
        <v>0.2</v>
      </c>
      <c r="J22" s="25">
        <v>0.2</v>
      </c>
      <c r="K22" s="25">
        <v>0</v>
      </c>
      <c r="L22" s="25">
        <v>0.8</v>
      </c>
      <c r="M22" s="25">
        <v>1.6</v>
      </c>
      <c r="N22" s="25">
        <v>-0.7</v>
      </c>
      <c r="O22" s="25"/>
      <c r="P22" s="25">
        <v>2.2999999999999998</v>
      </c>
      <c r="Q22" s="25">
        <v>1.8</v>
      </c>
      <c r="R22" s="25">
        <v>0.4</v>
      </c>
      <c r="S22" s="25"/>
      <c r="T22" s="25">
        <v>0.2</v>
      </c>
      <c r="U22" s="25"/>
      <c r="V22" s="26">
        <v>2.4</v>
      </c>
    </row>
    <row r="23" spans="1:22" x14ac:dyDescent="0.25">
      <c r="A23" s="9" t="s">
        <v>2</v>
      </c>
      <c r="B23" s="24">
        <v>1.6</v>
      </c>
      <c r="C23" s="25">
        <v>1.2</v>
      </c>
      <c r="D23" s="25">
        <v>1.2</v>
      </c>
      <c r="E23" s="25">
        <v>1.2</v>
      </c>
      <c r="F23" s="25">
        <v>0.2</v>
      </c>
      <c r="G23" s="25">
        <v>0.5</v>
      </c>
      <c r="H23" s="25">
        <v>0.3</v>
      </c>
      <c r="I23" s="25">
        <v>-0.3</v>
      </c>
      <c r="J23" s="25">
        <v>0.2</v>
      </c>
      <c r="K23" s="25">
        <v>0.2</v>
      </c>
      <c r="L23" s="25">
        <v>-0.7</v>
      </c>
      <c r="M23" s="25">
        <v>0</v>
      </c>
      <c r="N23" s="25">
        <v>-0.7</v>
      </c>
      <c r="O23" s="25"/>
      <c r="P23" s="25">
        <v>2.2999999999999998</v>
      </c>
      <c r="Q23" s="25">
        <v>2.2000000000000002</v>
      </c>
      <c r="R23" s="25">
        <v>0.1</v>
      </c>
      <c r="S23" s="25"/>
      <c r="T23" s="25">
        <v>0.9</v>
      </c>
      <c r="U23" s="25"/>
      <c r="V23" s="26">
        <v>1</v>
      </c>
    </row>
    <row r="24" spans="1:22" x14ac:dyDescent="0.25">
      <c r="A24" s="9" t="s">
        <v>1</v>
      </c>
      <c r="B24" s="24">
        <v>3.6</v>
      </c>
      <c r="C24" s="25">
        <v>-0.7</v>
      </c>
      <c r="D24" s="25">
        <v>-0.7</v>
      </c>
      <c r="E24" s="25">
        <v>-0.8</v>
      </c>
      <c r="F24" s="25">
        <v>-0.1</v>
      </c>
      <c r="G24" s="25">
        <v>0.7</v>
      </c>
      <c r="H24" s="25">
        <v>1.7</v>
      </c>
      <c r="I24" s="25">
        <v>0.3</v>
      </c>
      <c r="J24" s="25">
        <v>-0.4</v>
      </c>
      <c r="K24" s="25">
        <v>0</v>
      </c>
      <c r="L24" s="25">
        <v>2.1</v>
      </c>
      <c r="M24" s="25">
        <v>1.7</v>
      </c>
      <c r="N24" s="25">
        <v>0.4</v>
      </c>
      <c r="O24" s="25"/>
      <c r="P24" s="25">
        <v>1.5</v>
      </c>
      <c r="Q24" s="25">
        <v>1.6</v>
      </c>
      <c r="R24" s="25">
        <v>-0.1</v>
      </c>
      <c r="S24" s="25"/>
      <c r="T24" s="25">
        <v>0.2</v>
      </c>
      <c r="U24" s="25"/>
      <c r="V24" s="26">
        <v>1.9</v>
      </c>
    </row>
    <row r="25" spans="1:22" x14ac:dyDescent="0.25">
      <c r="A25" s="9" t="s">
        <v>0</v>
      </c>
      <c r="B25" s="24">
        <v>0.2</v>
      </c>
      <c r="C25" s="25">
        <v>0.7</v>
      </c>
      <c r="D25" s="25">
        <v>0.7</v>
      </c>
      <c r="E25" s="25">
        <v>0.7</v>
      </c>
      <c r="F25" s="25">
        <v>-0.4</v>
      </c>
      <c r="G25" s="25">
        <v>0.2</v>
      </c>
      <c r="H25" s="25">
        <v>0.6</v>
      </c>
      <c r="I25" s="25">
        <v>0</v>
      </c>
      <c r="J25" s="25">
        <v>0.1</v>
      </c>
      <c r="K25" s="25">
        <v>0</v>
      </c>
      <c r="L25" s="25">
        <v>-0.9</v>
      </c>
      <c r="M25" s="25">
        <v>0.8</v>
      </c>
      <c r="N25" s="25">
        <v>-1.7</v>
      </c>
      <c r="O25" s="25"/>
      <c r="P25" s="25">
        <v>1.1000000000000001</v>
      </c>
      <c r="Q25" s="25">
        <v>1</v>
      </c>
      <c r="R25" s="25">
        <v>0.1</v>
      </c>
      <c r="S25" s="25"/>
      <c r="T25" s="25">
        <v>-0.1</v>
      </c>
      <c r="U25" s="25"/>
      <c r="V25" s="26">
        <v>-0.4</v>
      </c>
    </row>
    <row r="26" spans="1:22" x14ac:dyDescent="0.25">
      <c r="A26" s="9" t="s">
        <v>9</v>
      </c>
      <c r="B26" s="24">
        <v>0.3</v>
      </c>
      <c r="C26" s="25">
        <v>-0.4</v>
      </c>
      <c r="D26" s="25">
        <v>-0.2</v>
      </c>
      <c r="E26" s="25">
        <v>-0.2</v>
      </c>
      <c r="F26" s="25">
        <v>-0.4</v>
      </c>
      <c r="G26" s="25">
        <v>0.6</v>
      </c>
      <c r="H26" s="25">
        <v>-1.1000000000000001</v>
      </c>
      <c r="I26" s="25">
        <v>0.6</v>
      </c>
      <c r="J26" s="25">
        <v>0.2</v>
      </c>
      <c r="K26" s="25">
        <v>0</v>
      </c>
      <c r="L26" s="25">
        <v>0.8</v>
      </c>
      <c r="M26" s="25">
        <v>1.2</v>
      </c>
      <c r="N26" s="25">
        <v>-0.4</v>
      </c>
      <c r="O26" s="25"/>
      <c r="P26" s="25">
        <v>-0.5</v>
      </c>
      <c r="Q26" s="25">
        <v>-1.3</v>
      </c>
      <c r="R26" s="25">
        <v>0.8</v>
      </c>
      <c r="S26" s="25"/>
      <c r="T26" s="25">
        <v>0.4</v>
      </c>
      <c r="U26" s="25"/>
      <c r="V26" s="26">
        <v>1.5</v>
      </c>
    </row>
    <row r="27" spans="1:22" x14ac:dyDescent="0.25">
      <c r="A27" s="9" t="s">
        <v>2</v>
      </c>
      <c r="B27" s="24">
        <v>1.6</v>
      </c>
      <c r="C27" s="25">
        <v>0.5</v>
      </c>
      <c r="D27" s="25">
        <v>0.7</v>
      </c>
      <c r="E27" s="25">
        <v>0.7</v>
      </c>
      <c r="F27" s="25">
        <v>-0.4</v>
      </c>
      <c r="G27" s="25">
        <v>0.9</v>
      </c>
      <c r="H27" s="25">
        <v>0.1</v>
      </c>
      <c r="I27" s="25">
        <v>0</v>
      </c>
      <c r="J27" s="25">
        <v>0.2</v>
      </c>
      <c r="K27" s="25">
        <v>-0.1</v>
      </c>
      <c r="L27" s="25">
        <v>0.4</v>
      </c>
      <c r="M27" s="25">
        <v>0.6</v>
      </c>
      <c r="N27" s="25">
        <v>-0.2</v>
      </c>
      <c r="O27" s="25"/>
      <c r="P27" s="25">
        <v>1.2</v>
      </c>
      <c r="Q27" s="25">
        <v>1</v>
      </c>
      <c r="R27" s="25">
        <v>0.2</v>
      </c>
      <c r="S27" s="25"/>
      <c r="T27" s="25">
        <v>0.7</v>
      </c>
      <c r="U27" s="25"/>
      <c r="V27" s="26">
        <v>1.6</v>
      </c>
    </row>
    <row r="28" spans="1:22" x14ac:dyDescent="0.25">
      <c r="A28" s="9" t="s">
        <v>1</v>
      </c>
      <c r="B28" s="24">
        <v>-1.9</v>
      </c>
      <c r="C28" s="25">
        <v>0.1</v>
      </c>
      <c r="D28" s="25">
        <v>0.3</v>
      </c>
      <c r="E28" s="25">
        <v>0.3</v>
      </c>
      <c r="F28" s="25">
        <v>0.1</v>
      </c>
      <c r="G28" s="25">
        <v>-1.6</v>
      </c>
      <c r="H28" s="25">
        <v>0.3</v>
      </c>
      <c r="I28" s="25">
        <v>0</v>
      </c>
      <c r="J28" s="25">
        <v>-0.2</v>
      </c>
      <c r="K28" s="25">
        <v>0</v>
      </c>
      <c r="L28" s="25">
        <v>-0.7</v>
      </c>
      <c r="M28" s="25">
        <v>-1</v>
      </c>
      <c r="N28" s="25">
        <v>0.3</v>
      </c>
      <c r="O28" s="25"/>
      <c r="P28" s="25">
        <v>-1.2</v>
      </c>
      <c r="Q28" s="25">
        <v>-1.1000000000000001</v>
      </c>
      <c r="R28" s="25">
        <v>-0.1</v>
      </c>
      <c r="S28" s="25"/>
      <c r="T28" s="25">
        <v>-1.7</v>
      </c>
      <c r="U28" s="25"/>
      <c r="V28" s="26">
        <v>-2.2999999999999998</v>
      </c>
    </row>
    <row r="29" spans="1:22" x14ac:dyDescent="0.25">
      <c r="A29" s="9" t="s">
        <v>0</v>
      </c>
      <c r="B29" s="24">
        <v>-1.1000000000000001</v>
      </c>
      <c r="C29" s="25">
        <v>-0.3</v>
      </c>
      <c r="D29" s="25">
        <v>-0.3</v>
      </c>
      <c r="E29" s="25">
        <v>-0.3</v>
      </c>
      <c r="F29" s="25">
        <v>0.2</v>
      </c>
      <c r="G29" s="25">
        <v>1.1000000000000001</v>
      </c>
      <c r="H29" s="25">
        <v>0.8</v>
      </c>
      <c r="I29" s="25">
        <v>0.5</v>
      </c>
      <c r="J29" s="25">
        <v>-0.3</v>
      </c>
      <c r="K29" s="25">
        <v>0</v>
      </c>
      <c r="L29" s="25">
        <v>-3.1</v>
      </c>
      <c r="M29" s="25">
        <v>0.2</v>
      </c>
      <c r="N29" s="25">
        <v>-3.3</v>
      </c>
      <c r="O29" s="25"/>
      <c r="P29" s="25">
        <v>2</v>
      </c>
      <c r="Q29" s="25">
        <v>1.8</v>
      </c>
      <c r="R29" s="25">
        <v>0.2</v>
      </c>
      <c r="S29" s="25"/>
      <c r="T29" s="25">
        <v>1</v>
      </c>
      <c r="U29" s="25"/>
      <c r="V29" s="26">
        <v>-1.8</v>
      </c>
    </row>
    <row r="30" spans="1:22" x14ac:dyDescent="0.25">
      <c r="A30" s="9" t="s">
        <v>8</v>
      </c>
      <c r="B30" s="24">
        <v>1</v>
      </c>
      <c r="C30" s="25">
        <v>-0.7</v>
      </c>
      <c r="D30" s="25">
        <v>-0.9</v>
      </c>
      <c r="E30" s="25">
        <v>-0.9</v>
      </c>
      <c r="F30" s="25">
        <v>0.4</v>
      </c>
      <c r="G30" s="25">
        <v>0</v>
      </c>
      <c r="H30" s="25">
        <v>-1.2</v>
      </c>
      <c r="I30" s="25">
        <v>0.2</v>
      </c>
      <c r="J30" s="25">
        <v>0.4</v>
      </c>
      <c r="K30" s="25">
        <v>-0.1</v>
      </c>
      <c r="L30" s="25">
        <v>2</v>
      </c>
      <c r="M30" s="25">
        <v>-0.9</v>
      </c>
      <c r="N30" s="25">
        <v>2.9</v>
      </c>
      <c r="O30" s="25"/>
      <c r="P30" s="25">
        <v>-0.9</v>
      </c>
      <c r="Q30" s="25">
        <v>-1.5</v>
      </c>
      <c r="R30" s="25">
        <v>0.6</v>
      </c>
      <c r="S30" s="25"/>
      <c r="T30" s="25">
        <v>0.8</v>
      </c>
      <c r="U30" s="25"/>
      <c r="V30" s="26">
        <v>2.2999999999999998</v>
      </c>
    </row>
    <row r="31" spans="1:22" x14ac:dyDescent="0.25">
      <c r="A31" s="9" t="s">
        <v>2</v>
      </c>
      <c r="B31" s="24">
        <v>1.8</v>
      </c>
      <c r="C31" s="25">
        <v>0.5</v>
      </c>
      <c r="D31" s="25">
        <v>0.3</v>
      </c>
      <c r="E31" s="25">
        <v>0.3</v>
      </c>
      <c r="F31" s="25">
        <v>0.2</v>
      </c>
      <c r="G31" s="25">
        <v>-0.4</v>
      </c>
      <c r="H31" s="25">
        <v>1.1000000000000001</v>
      </c>
      <c r="I31" s="25">
        <v>0.7</v>
      </c>
      <c r="J31" s="25">
        <v>0.4</v>
      </c>
      <c r="K31" s="25">
        <v>0.1</v>
      </c>
      <c r="L31" s="25">
        <v>-0.8</v>
      </c>
      <c r="M31" s="25">
        <v>0.3</v>
      </c>
      <c r="N31" s="25">
        <v>-1.1000000000000001</v>
      </c>
      <c r="O31" s="25"/>
      <c r="P31" s="25">
        <v>2.6</v>
      </c>
      <c r="Q31" s="25">
        <v>1.4</v>
      </c>
      <c r="R31" s="25">
        <v>1.2</v>
      </c>
      <c r="S31" s="25"/>
      <c r="T31" s="25">
        <v>0.1</v>
      </c>
      <c r="U31" s="25"/>
      <c r="V31" s="26">
        <v>0.5</v>
      </c>
    </row>
    <row r="32" spans="1:22" x14ac:dyDescent="0.25">
      <c r="A32" s="9" t="s">
        <v>1</v>
      </c>
      <c r="B32" s="24">
        <v>0.8</v>
      </c>
      <c r="C32" s="25">
        <v>2</v>
      </c>
      <c r="D32" s="25">
        <v>1.9</v>
      </c>
      <c r="E32" s="25">
        <v>1.9</v>
      </c>
      <c r="F32" s="25">
        <v>0.1</v>
      </c>
      <c r="G32" s="25">
        <v>1.8</v>
      </c>
      <c r="H32" s="25">
        <v>-2.2000000000000002</v>
      </c>
      <c r="I32" s="25">
        <v>0.5</v>
      </c>
      <c r="J32" s="25">
        <v>-0.1</v>
      </c>
      <c r="K32" s="25">
        <v>0</v>
      </c>
      <c r="L32" s="25">
        <v>-1.3</v>
      </c>
      <c r="M32" s="25">
        <v>0.4</v>
      </c>
      <c r="N32" s="25">
        <v>-1.6</v>
      </c>
      <c r="O32" s="25"/>
      <c r="P32" s="25">
        <v>2</v>
      </c>
      <c r="Q32" s="25">
        <v>1.7</v>
      </c>
      <c r="R32" s="25">
        <v>0.4</v>
      </c>
      <c r="S32" s="25"/>
      <c r="T32" s="25">
        <v>1.8</v>
      </c>
      <c r="U32" s="25"/>
      <c r="V32" s="26">
        <v>3</v>
      </c>
    </row>
    <row r="33" spans="1:22" x14ac:dyDescent="0.25">
      <c r="A33" s="9" t="s">
        <v>0</v>
      </c>
      <c r="B33" s="24">
        <v>-11.1</v>
      </c>
      <c r="C33" s="25">
        <v>-7.2</v>
      </c>
      <c r="D33" s="25">
        <v>-7.4</v>
      </c>
      <c r="E33" s="25">
        <v>-7.4</v>
      </c>
      <c r="F33" s="25">
        <v>-0.3</v>
      </c>
      <c r="G33" s="25">
        <v>-5</v>
      </c>
      <c r="H33" s="25">
        <v>0.8</v>
      </c>
      <c r="I33" s="25">
        <v>0.3</v>
      </c>
      <c r="J33" s="25">
        <v>-0.1</v>
      </c>
      <c r="K33" s="25">
        <v>0.1</v>
      </c>
      <c r="L33" s="25">
        <v>0.3</v>
      </c>
      <c r="M33" s="25">
        <v>-1.4</v>
      </c>
      <c r="N33" s="25">
        <v>1.7</v>
      </c>
      <c r="O33" s="25"/>
      <c r="P33" s="25">
        <v>-11.9</v>
      </c>
      <c r="Q33" s="25">
        <v>-12.1</v>
      </c>
      <c r="R33" s="25">
        <v>0.2</v>
      </c>
      <c r="S33" s="25"/>
      <c r="T33" s="25">
        <v>-5.5</v>
      </c>
      <c r="U33" s="25"/>
      <c r="V33" s="26">
        <v>-12</v>
      </c>
    </row>
    <row r="34" spans="1:22" x14ac:dyDescent="0.25">
      <c r="A34" s="9" t="s">
        <v>7</v>
      </c>
      <c r="B34" s="24">
        <v>2.2000000000000002</v>
      </c>
      <c r="C34" s="25">
        <v>1.8</v>
      </c>
      <c r="D34" s="25">
        <v>1.6</v>
      </c>
      <c r="E34" s="25">
        <v>1.6</v>
      </c>
      <c r="F34" s="25">
        <v>-0.7</v>
      </c>
      <c r="G34" s="25">
        <v>2.7</v>
      </c>
      <c r="H34" s="25">
        <v>-1.7</v>
      </c>
      <c r="I34" s="25">
        <v>0</v>
      </c>
      <c r="J34" s="25">
        <v>-0.1</v>
      </c>
      <c r="K34" s="25">
        <v>0</v>
      </c>
      <c r="L34" s="25">
        <v>0.2</v>
      </c>
      <c r="M34" s="25">
        <v>-2.6</v>
      </c>
      <c r="N34" s="25">
        <v>2.8</v>
      </c>
      <c r="O34" s="25"/>
      <c r="P34" s="25">
        <v>1.9</v>
      </c>
      <c r="Q34" s="25">
        <v>2</v>
      </c>
      <c r="R34" s="25">
        <v>-0.1</v>
      </c>
      <c r="S34" s="25"/>
      <c r="T34" s="25">
        <v>1.9</v>
      </c>
      <c r="U34" s="25"/>
      <c r="V34" s="26">
        <v>3.9</v>
      </c>
    </row>
    <row r="35" spans="1:22" x14ac:dyDescent="0.25">
      <c r="A35" s="9" t="s">
        <v>2</v>
      </c>
      <c r="B35" s="24">
        <v>-27.2</v>
      </c>
      <c r="C35" s="25">
        <v>-16.399999999999999</v>
      </c>
      <c r="D35" s="25">
        <v>-16.8</v>
      </c>
      <c r="E35" s="25">
        <v>-16.8</v>
      </c>
      <c r="F35" s="25">
        <v>0</v>
      </c>
      <c r="G35" s="25">
        <v>-4.0999999999999996</v>
      </c>
      <c r="H35" s="25">
        <v>1.8</v>
      </c>
      <c r="I35" s="25">
        <v>0.6</v>
      </c>
      <c r="J35" s="25">
        <v>1.6</v>
      </c>
      <c r="K35" s="25">
        <v>-0.1</v>
      </c>
      <c r="L35" s="25">
        <v>-10.5</v>
      </c>
      <c r="M35" s="25">
        <v>-10.9</v>
      </c>
      <c r="N35" s="25">
        <v>0.4</v>
      </c>
      <c r="O35" s="25"/>
      <c r="P35" s="25">
        <v>-18.899999999999999</v>
      </c>
      <c r="Q35" s="25">
        <v>-20.9</v>
      </c>
      <c r="R35" s="25">
        <v>1.9</v>
      </c>
      <c r="S35" s="25"/>
      <c r="T35" s="25">
        <v>-3</v>
      </c>
      <c r="U35" s="25"/>
      <c r="V35" s="26">
        <v>-28.8</v>
      </c>
    </row>
    <row r="36" spans="1:22" x14ac:dyDescent="0.25">
      <c r="A36" s="9" t="s">
        <v>1</v>
      </c>
      <c r="B36" s="24">
        <v>23.6</v>
      </c>
      <c r="C36" s="25">
        <v>12.5</v>
      </c>
      <c r="D36" s="25">
        <v>12.1</v>
      </c>
      <c r="E36" s="25">
        <v>12.1</v>
      </c>
      <c r="F36" s="25">
        <v>-0.7</v>
      </c>
      <c r="G36" s="25">
        <v>0.3</v>
      </c>
      <c r="H36" s="25">
        <v>-2</v>
      </c>
      <c r="I36" s="25">
        <v>1.7</v>
      </c>
      <c r="J36" s="25">
        <v>-0.4</v>
      </c>
      <c r="K36" s="25">
        <v>0.1</v>
      </c>
      <c r="L36" s="25">
        <v>12.1</v>
      </c>
      <c r="M36" s="25">
        <v>6.2</v>
      </c>
      <c r="N36" s="25">
        <v>5.9</v>
      </c>
      <c r="O36" s="25"/>
      <c r="P36" s="25">
        <v>10.4</v>
      </c>
      <c r="Q36" s="25">
        <v>9.1</v>
      </c>
      <c r="R36" s="25">
        <v>1.3</v>
      </c>
      <c r="S36" s="25"/>
      <c r="T36" s="25">
        <v>-0.9</v>
      </c>
      <c r="U36" s="25"/>
      <c r="V36" s="26">
        <v>25.5</v>
      </c>
    </row>
    <row r="37" spans="1:22" x14ac:dyDescent="0.25">
      <c r="A37" s="9" t="s">
        <v>0</v>
      </c>
      <c r="B37" s="24">
        <v>7</v>
      </c>
      <c r="C37" s="25">
        <v>4.0999999999999996</v>
      </c>
      <c r="D37" s="25">
        <v>4</v>
      </c>
      <c r="E37" s="25">
        <v>4</v>
      </c>
      <c r="F37" s="25">
        <v>0</v>
      </c>
      <c r="G37" s="25">
        <v>1</v>
      </c>
      <c r="H37" s="25">
        <v>-0.3</v>
      </c>
      <c r="I37" s="25">
        <v>0.8</v>
      </c>
      <c r="J37" s="25">
        <v>0</v>
      </c>
      <c r="K37" s="25">
        <v>-0.1</v>
      </c>
      <c r="L37" s="25">
        <v>1.5</v>
      </c>
      <c r="M37" s="25">
        <v>5.3</v>
      </c>
      <c r="N37" s="25">
        <v>-3.8</v>
      </c>
      <c r="O37" s="25"/>
      <c r="P37" s="25">
        <v>5.4</v>
      </c>
      <c r="Q37" s="25">
        <v>4.7</v>
      </c>
      <c r="R37" s="25">
        <v>0.7</v>
      </c>
      <c r="S37" s="25"/>
      <c r="T37" s="25">
        <v>1.1000000000000001</v>
      </c>
      <c r="U37" s="25"/>
      <c r="V37" s="26">
        <v>7.4</v>
      </c>
    </row>
    <row r="38" spans="1:22" x14ac:dyDescent="0.25">
      <c r="A38" s="9" t="s">
        <v>6</v>
      </c>
      <c r="B38" s="24">
        <v>1.1000000000000001</v>
      </c>
      <c r="C38" s="25">
        <v>-3.4</v>
      </c>
      <c r="D38" s="25">
        <v>-3.2</v>
      </c>
      <c r="E38" s="25">
        <v>-3.2</v>
      </c>
      <c r="F38" s="25">
        <v>0.2</v>
      </c>
      <c r="G38" s="25">
        <v>0.7</v>
      </c>
      <c r="H38" s="25">
        <v>2.1</v>
      </c>
      <c r="I38" s="25">
        <v>-0.1</v>
      </c>
      <c r="J38" s="25">
        <v>-0.3</v>
      </c>
      <c r="K38" s="25">
        <v>0.1</v>
      </c>
      <c r="L38" s="25">
        <v>1.8</v>
      </c>
      <c r="M38" s="25">
        <v>3</v>
      </c>
      <c r="N38" s="25">
        <v>-1.3</v>
      </c>
      <c r="O38" s="25"/>
      <c r="P38" s="25">
        <v>-0.6</v>
      </c>
      <c r="Q38" s="25">
        <v>-0.3</v>
      </c>
      <c r="R38" s="25">
        <v>-0.3</v>
      </c>
      <c r="S38" s="25"/>
      <c r="T38" s="25">
        <v>0.7</v>
      </c>
      <c r="U38" s="25"/>
      <c r="V38" s="26">
        <v>-1.2</v>
      </c>
    </row>
    <row r="39" spans="1:22" x14ac:dyDescent="0.25">
      <c r="A39" s="9" t="s">
        <v>2</v>
      </c>
      <c r="B39" s="24">
        <v>2.6</v>
      </c>
      <c r="C39" s="25">
        <v>1</v>
      </c>
      <c r="D39" s="25">
        <v>1.2</v>
      </c>
      <c r="E39" s="25">
        <v>1.2</v>
      </c>
      <c r="F39" s="25">
        <v>0.2</v>
      </c>
      <c r="G39" s="25">
        <v>1.6</v>
      </c>
      <c r="H39" s="25">
        <v>-0.1</v>
      </c>
      <c r="I39" s="25">
        <v>1.9</v>
      </c>
      <c r="J39" s="25">
        <v>-0.5</v>
      </c>
      <c r="K39" s="25">
        <v>0.1</v>
      </c>
      <c r="L39" s="25">
        <v>-1.6</v>
      </c>
      <c r="M39" s="25">
        <v>1.6</v>
      </c>
      <c r="N39" s="25">
        <v>-3.2</v>
      </c>
      <c r="O39" s="25"/>
      <c r="P39" s="25">
        <v>4.3</v>
      </c>
      <c r="Q39" s="25">
        <v>2.7</v>
      </c>
      <c r="R39" s="25">
        <v>1.5</v>
      </c>
      <c r="S39" s="25"/>
      <c r="T39" s="25">
        <v>1.4</v>
      </c>
      <c r="U39" s="25"/>
      <c r="V39" s="26">
        <v>2.6</v>
      </c>
    </row>
    <row r="40" spans="1:22" x14ac:dyDescent="0.25">
      <c r="A40" s="9" t="s">
        <v>1</v>
      </c>
      <c r="B40" s="24">
        <v>-1.5</v>
      </c>
      <c r="C40" s="25">
        <v>-2.2999999999999998</v>
      </c>
      <c r="D40" s="25">
        <v>-2.1</v>
      </c>
      <c r="E40" s="25">
        <v>-2.1</v>
      </c>
      <c r="F40" s="25">
        <v>-0.2</v>
      </c>
      <c r="G40" s="25">
        <v>-0.9</v>
      </c>
      <c r="H40" s="25">
        <v>0.8</v>
      </c>
      <c r="I40" s="25">
        <v>0.5</v>
      </c>
      <c r="J40" s="25">
        <v>-0.3</v>
      </c>
      <c r="K40" s="25">
        <v>0</v>
      </c>
      <c r="L40" s="25">
        <v>0.7</v>
      </c>
      <c r="M40" s="25">
        <v>-0.4</v>
      </c>
      <c r="N40" s="25">
        <v>1.2</v>
      </c>
      <c r="O40" s="25"/>
      <c r="P40" s="25">
        <v>-2.2000000000000002</v>
      </c>
      <c r="Q40" s="25">
        <v>-2.5</v>
      </c>
      <c r="R40" s="25">
        <v>0.3</v>
      </c>
      <c r="S40" s="25"/>
      <c r="T40" s="25">
        <v>-1.3</v>
      </c>
      <c r="U40" s="25"/>
      <c r="V40" s="26">
        <v>-2.2999999999999998</v>
      </c>
    </row>
    <row r="41" spans="1:22" x14ac:dyDescent="0.25">
      <c r="A41" s="9" t="s">
        <v>0</v>
      </c>
      <c r="B41" s="24">
        <v>4.5999999999999996</v>
      </c>
      <c r="C41" s="25">
        <v>6.3</v>
      </c>
      <c r="D41" s="25">
        <v>6.4</v>
      </c>
      <c r="E41" s="25">
        <v>6.4</v>
      </c>
      <c r="F41" s="25">
        <v>-0.1</v>
      </c>
      <c r="G41" s="25">
        <v>0.2</v>
      </c>
      <c r="H41" s="25">
        <v>0.1</v>
      </c>
      <c r="I41" s="25">
        <v>-0.8</v>
      </c>
      <c r="J41" s="25">
        <v>-0.4</v>
      </c>
      <c r="K41" s="25">
        <v>0</v>
      </c>
      <c r="L41" s="25">
        <v>-0.7</v>
      </c>
      <c r="M41" s="25">
        <v>-0.5</v>
      </c>
      <c r="N41" s="25">
        <v>-0.2</v>
      </c>
      <c r="O41" s="25"/>
      <c r="P41" s="25">
        <v>5.2</v>
      </c>
      <c r="Q41" s="25">
        <v>6.4</v>
      </c>
      <c r="R41" s="25">
        <v>-1.2</v>
      </c>
      <c r="S41" s="25"/>
      <c r="T41" s="25">
        <v>-0.3</v>
      </c>
      <c r="U41" s="25"/>
      <c r="V41" s="26">
        <v>4.5</v>
      </c>
    </row>
    <row r="42" spans="1:22" x14ac:dyDescent="0.25">
      <c r="A42" s="9" t="s">
        <v>5</v>
      </c>
      <c r="B42" s="24">
        <v>-1.8</v>
      </c>
      <c r="C42" s="25">
        <v>-2.8</v>
      </c>
      <c r="D42" s="25">
        <v>-2.7</v>
      </c>
      <c r="E42" s="25">
        <v>-2.8</v>
      </c>
      <c r="F42" s="25">
        <v>-0.1</v>
      </c>
      <c r="G42" s="25">
        <v>0.6</v>
      </c>
      <c r="H42" s="25">
        <v>0.9</v>
      </c>
      <c r="I42" s="25">
        <v>0.5</v>
      </c>
      <c r="J42" s="25">
        <v>-1</v>
      </c>
      <c r="K42" s="25">
        <v>0</v>
      </c>
      <c r="L42" s="25">
        <v>0.1</v>
      </c>
      <c r="M42" s="25">
        <v>2.9</v>
      </c>
      <c r="N42" s="25">
        <v>-2.8</v>
      </c>
      <c r="O42" s="25"/>
      <c r="P42" s="25">
        <v>-2</v>
      </c>
      <c r="Q42" s="25">
        <v>-1.5</v>
      </c>
      <c r="R42" s="25">
        <v>-0.5</v>
      </c>
      <c r="S42" s="25"/>
      <c r="T42" s="25">
        <v>-0.6</v>
      </c>
      <c r="U42" s="25"/>
      <c r="V42" s="26">
        <v>-2.7</v>
      </c>
    </row>
    <row r="43" spans="1:22" x14ac:dyDescent="0.25">
      <c r="A43" s="9" t="s">
        <v>2</v>
      </c>
      <c r="B43" s="24">
        <v>3.8</v>
      </c>
      <c r="C43" s="25">
        <v>4.4000000000000004</v>
      </c>
      <c r="D43" s="25">
        <v>4.5</v>
      </c>
      <c r="E43" s="25">
        <v>4.5</v>
      </c>
      <c r="F43" s="25">
        <v>-0.4</v>
      </c>
      <c r="G43" s="25">
        <v>1</v>
      </c>
      <c r="H43" s="25">
        <v>-0.8</v>
      </c>
      <c r="I43" s="25">
        <v>0.9</v>
      </c>
      <c r="J43" s="25">
        <v>-0.6</v>
      </c>
      <c r="K43" s="25">
        <v>0</v>
      </c>
      <c r="L43" s="25">
        <v>-0.7</v>
      </c>
      <c r="M43" s="25">
        <v>0.6</v>
      </c>
      <c r="N43" s="25">
        <v>-1.3</v>
      </c>
      <c r="O43" s="25"/>
      <c r="P43" s="25">
        <v>4.5</v>
      </c>
      <c r="Q43" s="25">
        <v>4.2</v>
      </c>
      <c r="R43" s="25">
        <v>0.3</v>
      </c>
      <c r="S43" s="25"/>
      <c r="T43" s="25">
        <v>0</v>
      </c>
      <c r="U43" s="25"/>
      <c r="V43" s="26">
        <v>4.5</v>
      </c>
    </row>
    <row r="44" spans="1:22" x14ac:dyDescent="0.25">
      <c r="A44" s="9" t="s">
        <v>1</v>
      </c>
      <c r="B44" s="24">
        <v>-1.6</v>
      </c>
      <c r="C44" s="25">
        <v>0.2</v>
      </c>
      <c r="D44" s="25">
        <v>0.3</v>
      </c>
      <c r="E44" s="25">
        <v>0.3</v>
      </c>
      <c r="F44" s="25">
        <v>0.1</v>
      </c>
      <c r="G44" s="25">
        <v>1.3</v>
      </c>
      <c r="H44" s="25">
        <v>0.2</v>
      </c>
      <c r="I44" s="25">
        <v>-0.5</v>
      </c>
      <c r="J44" s="25">
        <v>0</v>
      </c>
      <c r="K44" s="25">
        <v>-0.2</v>
      </c>
      <c r="L44" s="25">
        <v>-2.6</v>
      </c>
      <c r="M44" s="25">
        <v>1.5</v>
      </c>
      <c r="N44" s="25">
        <v>-4</v>
      </c>
      <c r="O44" s="25"/>
      <c r="P44" s="25">
        <v>1</v>
      </c>
      <c r="Q44" s="25">
        <v>1.7</v>
      </c>
      <c r="R44" s="25">
        <v>-0.7</v>
      </c>
      <c r="S44" s="25"/>
      <c r="T44" s="25">
        <v>1.4</v>
      </c>
      <c r="U44" s="25"/>
      <c r="V44" s="26">
        <v>-1.5</v>
      </c>
    </row>
    <row r="45" spans="1:22" x14ac:dyDescent="0.25">
      <c r="A45" s="9" t="s">
        <v>0</v>
      </c>
      <c r="B45" s="24">
        <v>1.1000000000000001</v>
      </c>
      <c r="C45" s="25">
        <v>0.2</v>
      </c>
      <c r="D45" s="25">
        <v>0.2</v>
      </c>
      <c r="E45" s="25">
        <v>0.2</v>
      </c>
      <c r="F45" s="25">
        <v>0.1</v>
      </c>
      <c r="G45" s="25">
        <v>-0.8</v>
      </c>
      <c r="H45" s="25">
        <v>-0.4</v>
      </c>
      <c r="I45" s="25">
        <v>0.6</v>
      </c>
      <c r="J45" s="25">
        <v>0.2</v>
      </c>
      <c r="K45" s="25">
        <v>0.3</v>
      </c>
      <c r="L45" s="25">
        <v>0.8</v>
      </c>
      <c r="M45" s="25">
        <v>0.5</v>
      </c>
      <c r="N45" s="25">
        <v>0.3</v>
      </c>
      <c r="O45" s="25"/>
      <c r="P45" s="25">
        <v>0.3</v>
      </c>
      <c r="Q45" s="25">
        <v>-0.7</v>
      </c>
      <c r="R45" s="25">
        <v>1.1000000000000001</v>
      </c>
      <c r="S45" s="25"/>
      <c r="T45" s="25">
        <v>-0.4</v>
      </c>
      <c r="U45" s="25"/>
      <c r="V45" s="26">
        <v>1.2</v>
      </c>
    </row>
    <row r="46" spans="1:22" x14ac:dyDescent="0.25">
      <c r="A46" s="9" t="s">
        <v>4</v>
      </c>
      <c r="B46" s="24">
        <v>5.3</v>
      </c>
      <c r="C46" s="25">
        <v>2.2000000000000002</v>
      </c>
      <c r="D46" s="25">
        <v>2</v>
      </c>
      <c r="E46" s="25">
        <v>2</v>
      </c>
      <c r="F46" s="25">
        <v>0.1</v>
      </c>
      <c r="G46" s="25">
        <v>0.6</v>
      </c>
      <c r="H46" s="25">
        <v>0</v>
      </c>
      <c r="I46" s="25">
        <v>0.2</v>
      </c>
      <c r="J46" s="25">
        <v>1</v>
      </c>
      <c r="K46" s="25">
        <v>-0.1</v>
      </c>
      <c r="L46" s="25">
        <v>1.3</v>
      </c>
      <c r="M46" s="25">
        <v>-0.8</v>
      </c>
      <c r="N46" s="25">
        <v>2.1</v>
      </c>
      <c r="O46" s="25"/>
      <c r="P46" s="25">
        <v>4.0999999999999996</v>
      </c>
      <c r="Q46" s="25">
        <v>2.9</v>
      </c>
      <c r="R46" s="25">
        <v>1.1000000000000001</v>
      </c>
      <c r="S46" s="25"/>
      <c r="T46" s="25">
        <v>1.7</v>
      </c>
      <c r="U46" s="25"/>
      <c r="V46" s="26">
        <v>5.3</v>
      </c>
    </row>
    <row r="47" spans="1:22" x14ac:dyDescent="0.25">
      <c r="A47" s="9" t="s">
        <v>2</v>
      </c>
      <c r="B47" s="24">
        <v>0.9</v>
      </c>
      <c r="C47" s="25">
        <v>-1.5</v>
      </c>
      <c r="D47" s="25">
        <v>-1.6</v>
      </c>
      <c r="E47" s="25">
        <v>-1.6</v>
      </c>
      <c r="F47" s="25">
        <v>0.2</v>
      </c>
      <c r="G47" s="25">
        <v>-1.2</v>
      </c>
      <c r="H47" s="25">
        <v>0</v>
      </c>
      <c r="I47" s="25">
        <v>-1.2</v>
      </c>
      <c r="J47" s="25">
        <v>-0.4</v>
      </c>
      <c r="K47" s="25">
        <v>0</v>
      </c>
      <c r="L47" s="25">
        <v>5.0999999999999996</v>
      </c>
      <c r="M47" s="25">
        <v>1.3</v>
      </c>
      <c r="N47" s="25">
        <v>3.8</v>
      </c>
      <c r="O47" s="25"/>
      <c r="P47" s="25">
        <v>-4.0999999999999996</v>
      </c>
      <c r="Q47" s="25">
        <v>-2.5</v>
      </c>
      <c r="R47" s="25">
        <v>-1.6</v>
      </c>
      <c r="S47" s="25"/>
      <c r="T47" s="25">
        <v>-1.4</v>
      </c>
      <c r="U47" s="25"/>
      <c r="V47" s="26">
        <v>1</v>
      </c>
    </row>
    <row r="48" spans="1:22" x14ac:dyDescent="0.25">
      <c r="A48" s="9" t="s">
        <v>1</v>
      </c>
      <c r="B48" s="24">
        <v>-3.7</v>
      </c>
      <c r="C48" s="25">
        <v>-1</v>
      </c>
      <c r="D48" s="25">
        <v>-1.1000000000000001</v>
      </c>
      <c r="E48" s="25">
        <v>-1.1000000000000001</v>
      </c>
      <c r="F48" s="25">
        <v>-0.1</v>
      </c>
      <c r="G48" s="25">
        <v>-0.3</v>
      </c>
      <c r="H48" s="25">
        <v>-1.7</v>
      </c>
      <c r="I48" s="25">
        <v>0.3</v>
      </c>
      <c r="J48" s="25">
        <v>-0.4</v>
      </c>
      <c r="K48" s="25">
        <v>0</v>
      </c>
      <c r="L48" s="25">
        <v>-0.3</v>
      </c>
      <c r="M48" s="25">
        <v>1.2</v>
      </c>
      <c r="N48" s="25">
        <v>-1.5</v>
      </c>
      <c r="O48" s="25"/>
      <c r="P48" s="25">
        <v>-3.4</v>
      </c>
      <c r="Q48" s="25">
        <v>-3.2</v>
      </c>
      <c r="R48" s="25">
        <v>-0.2</v>
      </c>
      <c r="S48" s="25"/>
      <c r="T48" s="25">
        <v>-0.9</v>
      </c>
      <c r="U48" s="25"/>
      <c r="V48" s="26">
        <v>-1.9</v>
      </c>
    </row>
    <row r="49" spans="1:22" x14ac:dyDescent="0.25">
      <c r="A49" s="9" t="s">
        <v>0</v>
      </c>
      <c r="B49" s="24">
        <v>0</v>
      </c>
      <c r="C49" s="25">
        <v>-0.3</v>
      </c>
      <c r="D49" s="25">
        <v>-0.3</v>
      </c>
      <c r="E49" s="25">
        <v>-0.3</v>
      </c>
      <c r="F49" s="25">
        <v>-0.1</v>
      </c>
      <c r="G49" s="25">
        <v>1.4</v>
      </c>
      <c r="H49" s="25">
        <v>-0.3</v>
      </c>
      <c r="I49" s="25">
        <v>-0.1</v>
      </c>
      <c r="J49" s="25">
        <v>-0.1</v>
      </c>
      <c r="K49" s="25">
        <v>0</v>
      </c>
      <c r="L49" s="25">
        <v>-0.6</v>
      </c>
      <c r="M49" s="25">
        <v>2.2000000000000002</v>
      </c>
      <c r="N49" s="25">
        <v>-2.8</v>
      </c>
      <c r="O49" s="25"/>
      <c r="P49" s="25">
        <v>0.6</v>
      </c>
      <c r="Q49" s="25">
        <v>0.7</v>
      </c>
      <c r="R49" s="25">
        <v>-0.2</v>
      </c>
      <c r="S49" s="25"/>
      <c r="T49" s="25">
        <v>1.2</v>
      </c>
      <c r="U49" s="25"/>
      <c r="V49" s="26">
        <v>0.2</v>
      </c>
    </row>
    <row r="50" spans="1:22" x14ac:dyDescent="0.25">
      <c r="A50" s="9" t="s">
        <v>3</v>
      </c>
      <c r="B50" s="24">
        <v>-1.8</v>
      </c>
      <c r="C50" s="25">
        <v>-1.5</v>
      </c>
      <c r="D50" s="25">
        <v>-1.5</v>
      </c>
      <c r="E50" s="25">
        <v>-1.5</v>
      </c>
      <c r="F50" s="25">
        <v>-0.5</v>
      </c>
      <c r="G50" s="25">
        <v>-0.8</v>
      </c>
      <c r="H50" s="25">
        <v>0.9</v>
      </c>
      <c r="I50" s="25">
        <v>0.3</v>
      </c>
      <c r="J50" s="25">
        <v>-0.2</v>
      </c>
      <c r="K50" s="25">
        <v>0</v>
      </c>
      <c r="L50" s="25">
        <v>0.1</v>
      </c>
      <c r="M50" s="25">
        <v>-3.7</v>
      </c>
      <c r="N50" s="25">
        <v>3.8</v>
      </c>
      <c r="O50" s="25"/>
      <c r="P50" s="25">
        <v>-2</v>
      </c>
      <c r="Q50" s="25">
        <v>-2</v>
      </c>
      <c r="R50" s="25">
        <v>0</v>
      </c>
      <c r="S50" s="25"/>
      <c r="T50" s="25">
        <v>-1.6</v>
      </c>
      <c r="U50" s="25"/>
      <c r="V50" s="26">
        <v>-2.7</v>
      </c>
    </row>
    <row r="51" spans="1:22" x14ac:dyDescent="0.25">
      <c r="A51" s="9" t="s">
        <v>2</v>
      </c>
      <c r="B51" s="24">
        <v>1.7</v>
      </c>
      <c r="C51" s="25">
        <v>1.6</v>
      </c>
      <c r="D51" s="25">
        <v>1.7</v>
      </c>
      <c r="E51" s="25">
        <v>1.7</v>
      </c>
      <c r="F51" s="25">
        <v>0.2</v>
      </c>
      <c r="G51" s="25">
        <v>1</v>
      </c>
      <c r="H51" s="25">
        <v>-0.6</v>
      </c>
      <c r="I51" s="25">
        <v>0.8</v>
      </c>
      <c r="J51" s="25">
        <v>0.5</v>
      </c>
      <c r="K51" s="25">
        <v>0</v>
      </c>
      <c r="L51" s="25">
        <v>-1.9</v>
      </c>
      <c r="M51" s="25">
        <v>0.6</v>
      </c>
      <c r="N51" s="25">
        <v>-2.5</v>
      </c>
      <c r="O51" s="25"/>
      <c r="P51" s="25">
        <v>3.6</v>
      </c>
      <c r="Q51" s="25">
        <v>2.2000000000000002</v>
      </c>
      <c r="R51" s="25">
        <v>1.3</v>
      </c>
      <c r="S51" s="25"/>
      <c r="T51" s="25">
        <v>1.7</v>
      </c>
      <c r="U51" s="25"/>
      <c r="V51" s="26">
        <v>2.2999999999999998</v>
      </c>
    </row>
    <row r="52" spans="1:22" x14ac:dyDescent="0.25">
      <c r="A52" s="9" t="s">
        <v>1</v>
      </c>
      <c r="B52" s="24">
        <v>1.8</v>
      </c>
      <c r="C52" s="25">
        <v>1.7</v>
      </c>
      <c r="D52" s="25">
        <v>1.7</v>
      </c>
      <c r="E52" s="25">
        <v>1.7</v>
      </c>
      <c r="F52" s="25">
        <v>0.1</v>
      </c>
      <c r="G52" s="25">
        <v>0</v>
      </c>
      <c r="H52" s="25">
        <v>1.5</v>
      </c>
      <c r="I52" s="25">
        <v>0</v>
      </c>
      <c r="J52" s="25">
        <v>-0.1</v>
      </c>
      <c r="K52" s="25">
        <v>0</v>
      </c>
      <c r="L52" s="25">
        <v>-1.4</v>
      </c>
      <c r="M52" s="25">
        <v>1.8</v>
      </c>
      <c r="N52" s="25">
        <v>-3.2</v>
      </c>
      <c r="O52" s="25"/>
      <c r="P52" s="25">
        <v>3.1</v>
      </c>
      <c r="Q52" s="25">
        <v>3.2</v>
      </c>
      <c r="R52" s="25">
        <v>-0.1</v>
      </c>
      <c r="S52" s="25"/>
      <c r="T52" s="25">
        <v>0</v>
      </c>
      <c r="U52" s="25"/>
      <c r="V52" s="26">
        <v>0.3</v>
      </c>
    </row>
    <row r="53" spans="1:22" x14ac:dyDescent="0.25">
      <c r="A53" s="15" t="s">
        <v>0</v>
      </c>
      <c r="B53" s="24">
        <v>2.9</v>
      </c>
      <c r="C53" s="25">
        <v>0</v>
      </c>
      <c r="D53" s="25">
        <v>0</v>
      </c>
      <c r="E53" s="25">
        <v>0</v>
      </c>
      <c r="F53" s="25">
        <v>0</v>
      </c>
      <c r="G53" s="25">
        <v>0.4</v>
      </c>
      <c r="H53" s="25">
        <v>-1.5</v>
      </c>
      <c r="I53" s="25">
        <v>0.2</v>
      </c>
      <c r="J53" s="25">
        <v>-0.1</v>
      </c>
      <c r="K53" s="25">
        <v>-0.1</v>
      </c>
      <c r="L53" s="25">
        <v>3.9</v>
      </c>
      <c r="M53" s="25">
        <v>1.8</v>
      </c>
      <c r="N53" s="25">
        <v>2.1</v>
      </c>
      <c r="O53" s="25"/>
      <c r="P53" s="25">
        <v>-1.1000000000000001</v>
      </c>
      <c r="Q53" s="25">
        <v>-1.1000000000000001</v>
      </c>
      <c r="R53" s="25">
        <v>0</v>
      </c>
      <c r="S53" s="25"/>
      <c r="T53" s="25">
        <v>0.3</v>
      </c>
      <c r="U53" s="25"/>
      <c r="V53" s="26">
        <v>4.5</v>
      </c>
    </row>
    <row r="54" spans="1:22" x14ac:dyDescent="0.25">
      <c r="A54" s="17" t="s">
        <v>195</v>
      </c>
      <c r="B54" s="24">
        <v>0.9</v>
      </c>
      <c r="C54" s="25">
        <v>0.5</v>
      </c>
      <c r="D54" s="25">
        <v>0.5</v>
      </c>
      <c r="E54" s="25">
        <v>0.5</v>
      </c>
      <c r="F54" s="25">
        <v>0.2</v>
      </c>
      <c r="G54" s="25">
        <v>0.6</v>
      </c>
      <c r="H54" s="25">
        <v>2.5</v>
      </c>
      <c r="I54" s="25">
        <v>-0.4</v>
      </c>
      <c r="J54" s="25">
        <v>0.1</v>
      </c>
      <c r="K54" s="25">
        <v>0.1</v>
      </c>
      <c r="L54" s="25">
        <v>-2.8</v>
      </c>
      <c r="M54" s="25">
        <v>-0.4</v>
      </c>
      <c r="N54" s="25">
        <v>-2.4</v>
      </c>
      <c r="O54" s="25"/>
      <c r="P54" s="25">
        <v>3.7</v>
      </c>
      <c r="Q54" s="25">
        <v>3.8</v>
      </c>
      <c r="R54" s="25">
        <v>-0.1</v>
      </c>
      <c r="S54" s="25"/>
      <c r="T54" s="25">
        <v>0.9</v>
      </c>
      <c r="U54" s="25"/>
      <c r="V54" s="26">
        <v>-1.7</v>
      </c>
    </row>
    <row r="55" spans="1:22" x14ac:dyDescent="0.25">
      <c r="A55" s="9" t="s">
        <v>2</v>
      </c>
      <c r="B55" s="24">
        <v>2.2999999999999998</v>
      </c>
      <c r="C55" s="25">
        <v>0.8</v>
      </c>
      <c r="D55" s="25">
        <v>0.7</v>
      </c>
      <c r="E55" s="25">
        <v>0.7</v>
      </c>
      <c r="F55" s="25">
        <v>0</v>
      </c>
      <c r="G55" s="25">
        <v>0.6</v>
      </c>
      <c r="H55" s="25">
        <v>0</v>
      </c>
      <c r="I55" s="25">
        <v>0.1</v>
      </c>
      <c r="J55" s="25">
        <v>0</v>
      </c>
      <c r="K55" s="25">
        <v>-0.2</v>
      </c>
      <c r="L55" s="25">
        <v>0.9</v>
      </c>
      <c r="M55" s="25">
        <v>2.2000000000000002</v>
      </c>
      <c r="N55" s="25">
        <v>-1.2</v>
      </c>
      <c r="O55" s="25"/>
      <c r="P55" s="25">
        <v>1.3</v>
      </c>
      <c r="Q55" s="25">
        <v>1.4</v>
      </c>
      <c r="R55" s="25">
        <v>-0.1</v>
      </c>
      <c r="S55" s="25"/>
      <c r="T55" s="25">
        <v>0.6</v>
      </c>
      <c r="U55" s="25"/>
      <c r="V55" s="26">
        <v>2.4</v>
      </c>
    </row>
    <row r="56" spans="1:22" ht="15" thickBot="1" x14ac:dyDescent="0.3">
      <c r="A56" s="17" t="s">
        <v>1</v>
      </c>
      <c r="B56" s="27">
        <v>-1.8</v>
      </c>
      <c r="C56" s="25">
        <v>0.3</v>
      </c>
      <c r="D56" s="25">
        <v>0.3</v>
      </c>
      <c r="E56" s="25">
        <v>0.3</v>
      </c>
      <c r="F56" s="25">
        <v>-1.4</v>
      </c>
      <c r="G56" s="25">
        <v>0.7</v>
      </c>
      <c r="H56" s="25">
        <v>-1</v>
      </c>
      <c r="I56" s="25">
        <v>0.4</v>
      </c>
      <c r="J56" s="25">
        <v>0</v>
      </c>
      <c r="K56" s="25">
        <v>0.1</v>
      </c>
      <c r="L56" s="25">
        <v>-1</v>
      </c>
      <c r="M56" s="25">
        <v>-1.1000000000000001</v>
      </c>
      <c r="N56" s="25">
        <v>0.1</v>
      </c>
      <c r="O56" s="25"/>
      <c r="P56" s="25">
        <v>-0.8</v>
      </c>
      <c r="Q56" s="25">
        <v>-1.3</v>
      </c>
      <c r="R56" s="25">
        <v>0.6</v>
      </c>
      <c r="S56" s="25"/>
      <c r="T56" s="25">
        <v>-0.6</v>
      </c>
      <c r="U56" s="25"/>
      <c r="V56" s="26">
        <v>-0.9</v>
      </c>
    </row>
    <row r="57" spans="1:22" x14ac:dyDescent="0.25">
      <c r="A57" s="9"/>
      <c r="B57" s="11"/>
      <c r="C57" s="11"/>
      <c r="D57" s="11"/>
      <c r="E57" s="11"/>
      <c r="F57" s="11"/>
      <c r="G57" s="11"/>
      <c r="H57" s="17"/>
      <c r="I57" s="11"/>
      <c r="J57" s="11"/>
      <c r="K57" s="17"/>
      <c r="L57" s="11"/>
      <c r="M57" s="11"/>
      <c r="N57" s="11"/>
      <c r="O57" s="9"/>
      <c r="P57" s="11"/>
      <c r="Q57" s="11"/>
      <c r="R57" s="11"/>
      <c r="S57" s="17"/>
      <c r="T57" s="11"/>
      <c r="U57" s="17"/>
      <c r="V57" s="11"/>
    </row>
    <row r="58" spans="1:22" ht="14.25" customHeight="1" x14ac:dyDescent="0.25">
      <c r="A58" s="20" t="s">
        <v>145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6"/>
      <c r="P58" s="17"/>
      <c r="Q58" s="17"/>
      <c r="R58" s="17"/>
      <c r="S58" s="19"/>
      <c r="T58" s="17"/>
      <c r="U58" s="17"/>
      <c r="V58" s="17"/>
    </row>
    <row r="59" spans="1:22" x14ac:dyDescent="0.25">
      <c r="A59" s="20" t="s">
        <v>150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6"/>
      <c r="P59" s="17"/>
      <c r="Q59" s="17"/>
      <c r="R59" s="17"/>
      <c r="S59" s="19"/>
      <c r="T59" s="17"/>
      <c r="U59" s="17"/>
      <c r="V59" s="17"/>
    </row>
    <row r="60" spans="1:22" x14ac:dyDescent="0.25">
      <c r="A60" s="20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6"/>
      <c r="P60" s="17"/>
      <c r="Q60" s="17"/>
      <c r="R60" s="17"/>
      <c r="T60" s="17"/>
      <c r="U60" s="17"/>
      <c r="V60" s="17"/>
    </row>
    <row r="61" spans="1:22" x14ac:dyDescent="0.25">
      <c r="A61" s="20" t="s">
        <v>146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6"/>
      <c r="P61" s="17"/>
      <c r="Q61" s="17"/>
      <c r="R61" s="17"/>
      <c r="T61" s="17"/>
      <c r="U61" s="17"/>
      <c r="V61" s="17"/>
    </row>
    <row r="62" spans="1:22" x14ac:dyDescent="0.25">
      <c r="A62" s="20" t="s">
        <v>151</v>
      </c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6"/>
      <c r="P62" s="17"/>
      <c r="Q62" s="17"/>
      <c r="R62" s="17"/>
      <c r="T62" s="17"/>
      <c r="U62" s="17"/>
      <c r="V62" s="17"/>
    </row>
    <row r="63" spans="1:22" x14ac:dyDescent="0.25">
      <c r="A63" s="20"/>
      <c r="O63" s="16"/>
    </row>
    <row r="64" spans="1:22" x14ac:dyDescent="0.25">
      <c r="A64" s="20" t="s">
        <v>147</v>
      </c>
      <c r="O64" s="16"/>
    </row>
    <row r="65" spans="1:15" x14ac:dyDescent="0.25">
      <c r="A65" s="20" t="s">
        <v>152</v>
      </c>
      <c r="O65" s="17"/>
    </row>
    <row r="66" spans="1:15" x14ac:dyDescent="0.25">
      <c r="A66" s="20"/>
      <c r="O66" s="17"/>
    </row>
    <row r="67" spans="1:15" x14ac:dyDescent="0.25">
      <c r="A67" s="20" t="s">
        <v>148</v>
      </c>
      <c r="O67" s="17"/>
    </row>
    <row r="68" spans="1:15" x14ac:dyDescent="0.25">
      <c r="A68" s="20" t="s">
        <v>153</v>
      </c>
      <c r="O68" s="17"/>
    </row>
    <row r="69" spans="1:15" x14ac:dyDescent="0.25">
      <c r="A69" s="20"/>
      <c r="O69" s="17"/>
    </row>
    <row r="70" spans="1:15" x14ac:dyDescent="0.25">
      <c r="A70" s="20" t="s">
        <v>127</v>
      </c>
      <c r="O70" s="17"/>
    </row>
    <row r="71" spans="1:15" x14ac:dyDescent="0.25">
      <c r="A71" s="20" t="str">
        <f>HLOOKUP(A70,'kiyo-jk'!A70:A71,2,0)</f>
        <v xml:space="preserve"> 재화 및 서비스의 순수출 기여도는 재화 및 서비스의 수출 기여도 - 재화및 서비스의 수입 기여도로 구하고 있습니다.</v>
      </c>
      <c r="O71" s="16"/>
    </row>
    <row r="72" spans="1:15" ht="14.25" customHeight="1" x14ac:dyDescent="0.25"/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A56"/>
  <sheetViews>
    <sheetView showGridLines="0" zoomScaleNormal="100" workbookViewId="0"/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8" width="11.140625" customWidth="1"/>
    <col min="19" max="19" width="11.140625" bestFit="1" customWidth="1"/>
    <col min="20" max="20" width="1.7109375" customWidth="1"/>
    <col min="21" max="22" width="11" bestFit="1" customWidth="1"/>
    <col min="23" max="23" width="9.85546875" bestFit="1" customWidth="1"/>
    <col min="24" max="24" width="1.7109375" customWidth="1"/>
    <col min="25" max="25" width="9.85546875" bestFit="1" customWidth="1"/>
    <col min="26" max="26" width="1.7109375" customWidth="1"/>
    <col min="27" max="27" width="14.28515625" customWidth="1"/>
  </cols>
  <sheetData>
    <row r="1" spans="1:27" ht="19.5" x14ac:dyDescent="0.25">
      <c r="A1" s="21" t="s">
        <v>93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2"/>
      <c r="P1" s="28" t="s">
        <v>82</v>
      </c>
      <c r="Q1" s="28"/>
      <c r="R1" s="28"/>
      <c r="S1" s="28"/>
      <c r="T1" s="28"/>
      <c r="U1" s="28"/>
      <c r="V1" s="28"/>
      <c r="W1" s="28"/>
      <c r="X1" s="28"/>
      <c r="Y1" s="28" t="s">
        <v>85</v>
      </c>
      <c r="Z1" s="28"/>
      <c r="AA1" s="28"/>
    </row>
    <row r="2" spans="1:27" ht="19.5" x14ac:dyDescent="0.25">
      <c r="A2" s="21" t="str">
        <f>VLOOKUP(A1,目次!B:C,2,0)</f>
        <v>명목, 원계열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2"/>
      <c r="P2" s="28" t="s">
        <v>103</v>
      </c>
      <c r="Q2" s="28"/>
      <c r="R2" s="28"/>
      <c r="S2" s="28"/>
      <c r="T2" s="28"/>
      <c r="U2" s="28"/>
      <c r="V2" s="28"/>
      <c r="W2" s="28"/>
      <c r="X2" s="28"/>
      <c r="Y2" s="28" t="s">
        <v>104</v>
      </c>
      <c r="Z2" s="28"/>
      <c r="AA2" s="28"/>
    </row>
    <row r="3" spans="1:27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O3" s="9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 spans="1:27" ht="28.5" x14ac:dyDescent="0.25">
      <c r="A4" s="10"/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158</v>
      </c>
      <c r="H4" s="18" t="s">
        <v>159</v>
      </c>
      <c r="I4" s="18" t="s">
        <v>43</v>
      </c>
      <c r="J4" s="18" t="s">
        <v>44</v>
      </c>
      <c r="K4" s="18" t="s">
        <v>160</v>
      </c>
      <c r="L4" s="14" t="s">
        <v>45</v>
      </c>
      <c r="M4" s="14"/>
      <c r="N4" s="14"/>
      <c r="O4" s="10"/>
      <c r="P4" s="14" t="s">
        <v>49</v>
      </c>
      <c r="Q4" s="14"/>
      <c r="R4" s="14"/>
      <c r="S4" s="18" t="s">
        <v>51</v>
      </c>
      <c r="T4" s="18"/>
      <c r="U4" s="18" t="s">
        <v>52</v>
      </c>
      <c r="V4" s="18" t="s">
        <v>53</v>
      </c>
      <c r="W4" s="18" t="s">
        <v>54</v>
      </c>
      <c r="X4" s="18"/>
      <c r="Y4" s="18" t="s">
        <v>74</v>
      </c>
      <c r="Z4" s="18"/>
      <c r="AA4" s="7" t="s">
        <v>55</v>
      </c>
    </row>
    <row r="5" spans="1:27" x14ac:dyDescent="0.25">
      <c r="A5" s="10"/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161</v>
      </c>
      <c r="N5" s="18" t="s">
        <v>162</v>
      </c>
      <c r="O5" s="10"/>
      <c r="P5" s="18" t="s">
        <v>50</v>
      </c>
      <c r="Q5" s="18" t="s">
        <v>164</v>
      </c>
      <c r="R5" s="18" t="s">
        <v>165</v>
      </c>
      <c r="S5" s="18"/>
      <c r="T5" s="18"/>
      <c r="U5" s="18"/>
      <c r="V5" s="18"/>
      <c r="W5" s="18"/>
      <c r="X5" s="18"/>
      <c r="Y5" s="18"/>
      <c r="Z5" s="18"/>
      <c r="AA5" s="7"/>
    </row>
    <row r="6" spans="1:27" ht="38.25" x14ac:dyDescent="0.25">
      <c r="A6" s="10"/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O6" s="10"/>
      <c r="P6" s="33" t="str">
        <f>HLOOKUP(P4,'gaku-jg'!4:8,3,0)</f>
        <v>Income from /to the Rest of the World</v>
      </c>
      <c r="Q6" s="32"/>
      <c r="R6" s="32"/>
      <c r="S6" s="30" t="str">
        <f>HLOOKUP(S4,'gaku-jg'!4:8,3,0)</f>
        <v>GNI</v>
      </c>
      <c r="T6" s="30"/>
      <c r="U6" s="30" t="str">
        <f>HLOOKUP(U4,'gaku-jg'!4:8,3,0)</f>
        <v>Domestic
Demand</v>
      </c>
      <c r="V6" s="30" t="str">
        <f>HLOOKUP(V4,'gaku-jg'!4:8,3,0)</f>
        <v>Private
Demand</v>
      </c>
      <c r="W6" s="30" t="str">
        <f>HLOOKUP(W4,'gaku-jg'!4:8,3,0)</f>
        <v>Public
Demand</v>
      </c>
      <c r="X6" s="18"/>
      <c r="Y6" s="30" t="str">
        <f>HLOOKUP(Y4,'gaku-jg'!4:8,3,0)</f>
        <v>Gross Fixed Capital
Formation</v>
      </c>
      <c r="Z6" s="30"/>
      <c r="AA6" s="31" t="str">
        <f>HLOOKUP(AA4,'gaku-jg'!4:8,3,0)</f>
        <v>Final Sales of Domestic Product</v>
      </c>
    </row>
    <row r="7" spans="1:27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 t="str">
        <f>HLOOKUP(P5,'gaku-jg'!5:9,3,0)</f>
        <v>Net</v>
      </c>
      <c r="Q7" s="30" t="str">
        <f>HLOOKUP(Q5,'gaku-jg'!5:9,3,0)</f>
        <v>Receipt</v>
      </c>
      <c r="R7" s="30" t="str">
        <f>HLOOKUP(R5,'gaku-jg'!5:9,3,0)</f>
        <v>Payment</v>
      </c>
      <c r="S7" s="30"/>
      <c r="T7" s="30"/>
      <c r="U7" s="30"/>
      <c r="V7" s="30"/>
      <c r="W7" s="30"/>
      <c r="X7" s="18"/>
      <c r="Y7" s="30"/>
      <c r="Z7" s="30"/>
      <c r="AA7" s="31"/>
    </row>
    <row r="8" spans="1:27" ht="28.5" x14ac:dyDescent="0.25">
      <c r="A8" s="18"/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O8" s="18"/>
      <c r="P8" s="14" t="str">
        <f>HLOOKUP(P6,'gaku-jg'!6:10,3,0)</f>
        <v>해외로부터의 소득</v>
      </c>
      <c r="Q8" s="14"/>
      <c r="R8" s="14"/>
      <c r="S8" s="18" t="str">
        <f>HLOOKUP(S6,'gaku-jg'!6:10,3,0)</f>
        <v>국민총소득</v>
      </c>
      <c r="T8" s="18"/>
      <c r="U8" s="18" t="str">
        <f>HLOOKUP(U6,'gaku-jg'!6:10,3,0)</f>
        <v>국내수요</v>
      </c>
      <c r="V8" s="18" t="str">
        <f>HLOOKUP(V6,'gaku-jg'!6:10,3,0)</f>
        <v>민간수요</v>
      </c>
      <c r="W8" s="18" t="str">
        <f>HLOOKUP(W6,'gaku-jg'!6:10,3,0)</f>
        <v>공적수요</v>
      </c>
      <c r="X8" s="18"/>
      <c r="Y8" s="18" t="str">
        <f>HLOOKUP(Y6,'gaku-jg'!6:10,3,0)</f>
        <v>총고정
자본형성</v>
      </c>
      <c r="Z8" s="18"/>
      <c r="AA8" s="7" t="str">
        <f>HLOOKUP(AA6,'gaku-jg'!6:10,3,0)</f>
        <v>최종수요</v>
      </c>
    </row>
    <row r="9" spans="1:27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 t="str">
        <f>HLOOKUP(P7,'gaku-jg'!7:11,3,0)</f>
        <v>순수취</v>
      </c>
      <c r="Q9" s="3" t="str">
        <f>HLOOKUP(Q7,'gaku-jg'!7:11,3,0)</f>
        <v>수취</v>
      </c>
      <c r="R9" s="3" t="str">
        <f>HLOOKUP(R7,'gaku-jg'!7:11,3,0)</f>
        <v>지불</v>
      </c>
      <c r="S9" s="3"/>
      <c r="T9" s="3"/>
      <c r="U9" s="3"/>
      <c r="V9" s="3"/>
      <c r="W9" s="3"/>
      <c r="X9" s="3"/>
      <c r="Y9" s="3"/>
      <c r="Z9" s="3"/>
      <c r="AA9" s="8"/>
    </row>
    <row r="10" spans="1:27" x14ac:dyDescent="0.25">
      <c r="A10" s="9" t="s">
        <v>13</v>
      </c>
      <c r="B10" s="24">
        <v>128491.5</v>
      </c>
      <c r="C10" s="25">
        <v>75713.100000000006</v>
      </c>
      <c r="D10" s="25">
        <v>74305.100000000006</v>
      </c>
      <c r="E10" s="25">
        <v>61898.3</v>
      </c>
      <c r="F10" s="25">
        <v>5380.3</v>
      </c>
      <c r="G10" s="25">
        <v>23393.9</v>
      </c>
      <c r="H10" s="25">
        <v>-3206.9</v>
      </c>
      <c r="I10" s="25">
        <v>24179.3</v>
      </c>
      <c r="J10" s="25">
        <v>7805.3</v>
      </c>
      <c r="K10" s="25">
        <v>47.6</v>
      </c>
      <c r="L10" s="25">
        <v>-4821.2</v>
      </c>
      <c r="M10" s="25">
        <v>21886.2</v>
      </c>
      <c r="N10" s="25">
        <v>26707.3</v>
      </c>
      <c r="O10" s="25"/>
      <c r="P10" s="25">
        <v>4957.1000000000004</v>
      </c>
      <c r="Q10" s="25">
        <v>6276.3</v>
      </c>
      <c r="R10" s="25">
        <v>1319.2</v>
      </c>
      <c r="S10" s="25">
        <v>133448.6</v>
      </c>
      <c r="T10" s="25"/>
      <c r="U10" s="25">
        <v>133312.6</v>
      </c>
      <c r="V10" s="25">
        <v>101280.4</v>
      </c>
      <c r="W10" s="25">
        <v>32032.2</v>
      </c>
      <c r="X10" s="25"/>
      <c r="Y10" s="25">
        <v>36579.599999999999</v>
      </c>
      <c r="Z10" s="25"/>
      <c r="AA10" s="26">
        <v>131650.79999999999</v>
      </c>
    </row>
    <row r="11" spans="1:27" x14ac:dyDescent="0.25">
      <c r="A11" s="9" t="s">
        <v>2</v>
      </c>
      <c r="B11" s="24">
        <v>127789.1</v>
      </c>
      <c r="C11" s="25">
        <v>72543.7</v>
      </c>
      <c r="D11" s="25">
        <v>70993.2</v>
      </c>
      <c r="E11" s="25">
        <v>58605.7</v>
      </c>
      <c r="F11" s="25">
        <v>4820.2</v>
      </c>
      <c r="G11" s="25">
        <v>18423.099999999999</v>
      </c>
      <c r="H11" s="25">
        <v>2156.1999999999998</v>
      </c>
      <c r="I11" s="25">
        <v>27415.599999999999</v>
      </c>
      <c r="J11" s="25">
        <v>5263.6</v>
      </c>
      <c r="K11" s="25">
        <v>16</v>
      </c>
      <c r="L11" s="25">
        <v>-2849.4</v>
      </c>
      <c r="M11" s="25">
        <v>21834.799999999999</v>
      </c>
      <c r="N11" s="25">
        <v>24684.1</v>
      </c>
      <c r="O11" s="25"/>
      <c r="P11" s="25">
        <v>4216.3999999999996</v>
      </c>
      <c r="Q11" s="25">
        <v>6732.5</v>
      </c>
      <c r="R11" s="25">
        <v>2516.1</v>
      </c>
      <c r="S11" s="25">
        <v>132005.5</v>
      </c>
      <c r="T11" s="25"/>
      <c r="U11" s="25">
        <v>130638.39999999999</v>
      </c>
      <c r="V11" s="25">
        <v>97943.2</v>
      </c>
      <c r="W11" s="25">
        <v>32695.200000000001</v>
      </c>
      <c r="X11" s="25"/>
      <c r="Y11" s="25">
        <v>28506.9</v>
      </c>
      <c r="Z11" s="25"/>
      <c r="AA11" s="26">
        <v>125616.9</v>
      </c>
    </row>
    <row r="12" spans="1:27" x14ac:dyDescent="0.25">
      <c r="A12" s="9" t="s">
        <v>1</v>
      </c>
      <c r="B12" s="24">
        <v>126779.7</v>
      </c>
      <c r="C12" s="25">
        <v>74430.8</v>
      </c>
      <c r="D12" s="25">
        <v>72871.8</v>
      </c>
      <c r="E12" s="25">
        <v>60492.800000000003</v>
      </c>
      <c r="F12" s="25">
        <v>4916.3999999999996</v>
      </c>
      <c r="G12" s="25">
        <v>20295.599999999999</v>
      </c>
      <c r="H12" s="25">
        <v>-24.9</v>
      </c>
      <c r="I12" s="25">
        <v>23922.799999999999</v>
      </c>
      <c r="J12" s="25">
        <v>6511.8</v>
      </c>
      <c r="K12" s="25">
        <v>44.8</v>
      </c>
      <c r="L12" s="25">
        <v>-3317.6</v>
      </c>
      <c r="M12" s="25">
        <v>22300.799999999999</v>
      </c>
      <c r="N12" s="25">
        <v>25618.400000000001</v>
      </c>
      <c r="O12" s="25"/>
      <c r="P12" s="25">
        <v>5728.6</v>
      </c>
      <c r="Q12" s="25">
        <v>7190.8</v>
      </c>
      <c r="R12" s="25">
        <v>1462.3</v>
      </c>
      <c r="S12" s="25">
        <v>132508.29999999999</v>
      </c>
      <c r="T12" s="25"/>
      <c r="U12" s="25">
        <v>130097.4</v>
      </c>
      <c r="V12" s="25">
        <v>99617.9</v>
      </c>
      <c r="W12" s="25">
        <v>30479.4</v>
      </c>
      <c r="X12" s="25"/>
      <c r="Y12" s="25">
        <v>31723.8</v>
      </c>
      <c r="Z12" s="25"/>
      <c r="AA12" s="26">
        <v>126759.8</v>
      </c>
    </row>
    <row r="13" spans="1:27" x14ac:dyDescent="0.25">
      <c r="A13" s="9" t="s">
        <v>0</v>
      </c>
      <c r="B13" s="24">
        <v>135750.79999999999</v>
      </c>
      <c r="C13" s="25">
        <v>76311.399999999994</v>
      </c>
      <c r="D13" s="25">
        <v>74312</v>
      </c>
      <c r="E13" s="25">
        <v>61941.2</v>
      </c>
      <c r="F13" s="25">
        <v>5087.6000000000004</v>
      </c>
      <c r="G13" s="25">
        <v>20347.099999999999</v>
      </c>
      <c r="H13" s="25">
        <v>718.8</v>
      </c>
      <c r="I13" s="25">
        <v>27861.599999999999</v>
      </c>
      <c r="J13" s="25">
        <v>7896.3</v>
      </c>
      <c r="K13" s="25">
        <v>-1.6</v>
      </c>
      <c r="L13" s="25">
        <v>-2470.5</v>
      </c>
      <c r="M13" s="25">
        <v>24348.2</v>
      </c>
      <c r="N13" s="25">
        <v>26818.7</v>
      </c>
      <c r="O13" s="25"/>
      <c r="P13" s="25">
        <v>4382.7</v>
      </c>
      <c r="Q13" s="25">
        <v>6901.3</v>
      </c>
      <c r="R13" s="25">
        <v>2518.6</v>
      </c>
      <c r="S13" s="25">
        <v>140133.4</v>
      </c>
      <c r="T13" s="25"/>
      <c r="U13" s="25">
        <v>138221.20000000001</v>
      </c>
      <c r="V13" s="25">
        <v>102465</v>
      </c>
      <c r="W13" s="25">
        <v>35756.199999999997</v>
      </c>
      <c r="X13" s="25"/>
      <c r="Y13" s="25">
        <v>33331</v>
      </c>
      <c r="Z13" s="25"/>
      <c r="AA13" s="26">
        <v>135033.60000000001</v>
      </c>
    </row>
    <row r="14" spans="1:27" x14ac:dyDescent="0.25">
      <c r="A14" s="9" t="s">
        <v>12</v>
      </c>
      <c r="B14" s="24">
        <v>133103.29999999999</v>
      </c>
      <c r="C14" s="25">
        <v>74236.7</v>
      </c>
      <c r="D14" s="25">
        <v>72985.600000000006</v>
      </c>
      <c r="E14" s="25">
        <v>60633.3</v>
      </c>
      <c r="F14" s="25">
        <v>4944.2</v>
      </c>
      <c r="G14" s="25">
        <v>24726.7</v>
      </c>
      <c r="H14" s="25">
        <v>-2632.4</v>
      </c>
      <c r="I14" s="25">
        <v>24957.8</v>
      </c>
      <c r="J14" s="25">
        <v>7642.5</v>
      </c>
      <c r="K14" s="25">
        <v>49.5</v>
      </c>
      <c r="L14" s="25">
        <v>-821.6</v>
      </c>
      <c r="M14" s="25">
        <v>24088.400000000001</v>
      </c>
      <c r="N14" s="25">
        <v>24910</v>
      </c>
      <c r="O14" s="25"/>
      <c r="P14" s="25">
        <v>5605.7</v>
      </c>
      <c r="Q14" s="25">
        <v>7140.1</v>
      </c>
      <c r="R14" s="25">
        <v>1534.3</v>
      </c>
      <c r="S14" s="25">
        <v>138709</v>
      </c>
      <c r="T14" s="25"/>
      <c r="U14" s="25">
        <v>133924.9</v>
      </c>
      <c r="V14" s="25">
        <v>101275.1</v>
      </c>
      <c r="W14" s="25">
        <v>32649.8</v>
      </c>
      <c r="X14" s="25"/>
      <c r="Y14" s="25">
        <v>37313.300000000003</v>
      </c>
      <c r="Z14" s="25"/>
      <c r="AA14" s="26">
        <v>135686.20000000001</v>
      </c>
    </row>
    <row r="15" spans="1:27" x14ac:dyDescent="0.25">
      <c r="A15" s="9" t="s">
        <v>2</v>
      </c>
      <c r="B15" s="24">
        <v>132899.79999999999</v>
      </c>
      <c r="C15" s="25">
        <v>74085.2</v>
      </c>
      <c r="D15" s="25">
        <v>72370.399999999994</v>
      </c>
      <c r="E15" s="25">
        <v>60024.1</v>
      </c>
      <c r="F15" s="25">
        <v>4802.6000000000004</v>
      </c>
      <c r="G15" s="25">
        <v>19540.3</v>
      </c>
      <c r="H15" s="25">
        <v>2162.4</v>
      </c>
      <c r="I15" s="25">
        <v>27865.7</v>
      </c>
      <c r="J15" s="25">
        <v>5225.8</v>
      </c>
      <c r="K15" s="25">
        <v>-29.8</v>
      </c>
      <c r="L15" s="25">
        <v>-752.5</v>
      </c>
      <c r="M15" s="25">
        <v>23070.9</v>
      </c>
      <c r="N15" s="25">
        <v>23823.3</v>
      </c>
      <c r="O15" s="25"/>
      <c r="P15" s="25">
        <v>5097.3999999999996</v>
      </c>
      <c r="Q15" s="25">
        <v>7892.2</v>
      </c>
      <c r="R15" s="25">
        <v>2794.8</v>
      </c>
      <c r="S15" s="25">
        <v>137997.20000000001</v>
      </c>
      <c r="T15" s="25"/>
      <c r="U15" s="25">
        <v>133652.29999999999</v>
      </c>
      <c r="V15" s="25">
        <v>100590.5</v>
      </c>
      <c r="W15" s="25">
        <v>33061.800000000003</v>
      </c>
      <c r="X15" s="25"/>
      <c r="Y15" s="25">
        <v>29568.799999999999</v>
      </c>
      <c r="Z15" s="25"/>
      <c r="AA15" s="26">
        <v>130767.2</v>
      </c>
    </row>
    <row r="16" spans="1:27" x14ac:dyDescent="0.25">
      <c r="A16" s="9" t="s">
        <v>1</v>
      </c>
      <c r="B16" s="24">
        <v>131976.1</v>
      </c>
      <c r="C16" s="25">
        <v>75199.600000000006</v>
      </c>
      <c r="D16" s="25">
        <v>73496.2</v>
      </c>
      <c r="E16" s="25">
        <v>61158.6</v>
      </c>
      <c r="F16" s="25">
        <v>5209.8</v>
      </c>
      <c r="G16" s="25">
        <v>21604.5</v>
      </c>
      <c r="H16" s="25">
        <v>236.2</v>
      </c>
      <c r="I16" s="25">
        <v>24263.599999999999</v>
      </c>
      <c r="J16" s="25">
        <v>6231.2</v>
      </c>
      <c r="K16" s="25">
        <v>-19.5</v>
      </c>
      <c r="L16" s="25">
        <v>-749.4</v>
      </c>
      <c r="M16" s="25">
        <v>23417.8</v>
      </c>
      <c r="N16" s="25">
        <v>24167.200000000001</v>
      </c>
      <c r="O16" s="25"/>
      <c r="P16" s="25">
        <v>6163.9</v>
      </c>
      <c r="Q16" s="25">
        <v>7888.6</v>
      </c>
      <c r="R16" s="25">
        <v>1724.6</v>
      </c>
      <c r="S16" s="25">
        <v>138140</v>
      </c>
      <c r="T16" s="25"/>
      <c r="U16" s="25">
        <v>132725.5</v>
      </c>
      <c r="V16" s="25">
        <v>102250.1</v>
      </c>
      <c r="W16" s="25">
        <v>30475.3</v>
      </c>
      <c r="X16" s="25"/>
      <c r="Y16" s="25">
        <v>33045.599999999999</v>
      </c>
      <c r="Z16" s="25"/>
      <c r="AA16" s="26">
        <v>131759.29999999999</v>
      </c>
    </row>
    <row r="17" spans="1:27" x14ac:dyDescent="0.25">
      <c r="A17" s="9" t="s">
        <v>0</v>
      </c>
      <c r="B17" s="24">
        <v>140053.20000000001</v>
      </c>
      <c r="C17" s="25">
        <v>76543.5</v>
      </c>
      <c r="D17" s="25">
        <v>74355.199999999997</v>
      </c>
      <c r="E17" s="25">
        <v>62025.599999999999</v>
      </c>
      <c r="F17" s="25">
        <v>5349.4</v>
      </c>
      <c r="G17" s="25">
        <v>21447.599999999999</v>
      </c>
      <c r="H17" s="25">
        <v>1295.9000000000001</v>
      </c>
      <c r="I17" s="25">
        <v>28462.799999999999</v>
      </c>
      <c r="J17" s="25">
        <v>7629.8</v>
      </c>
      <c r="K17" s="25">
        <v>-19.3</v>
      </c>
      <c r="L17" s="25">
        <v>-656.6</v>
      </c>
      <c r="M17" s="25">
        <v>23238.400000000001</v>
      </c>
      <c r="N17" s="25">
        <v>23895</v>
      </c>
      <c r="O17" s="25"/>
      <c r="P17" s="25">
        <v>4296.3999999999996</v>
      </c>
      <c r="Q17" s="25">
        <v>7131.7</v>
      </c>
      <c r="R17" s="25">
        <v>2835.4</v>
      </c>
      <c r="S17" s="25">
        <v>144349.5</v>
      </c>
      <c r="T17" s="25"/>
      <c r="U17" s="25">
        <v>140709.79999999999</v>
      </c>
      <c r="V17" s="25">
        <v>104636.4</v>
      </c>
      <c r="W17" s="25">
        <v>36073.4</v>
      </c>
      <c r="X17" s="25"/>
      <c r="Y17" s="25">
        <v>34426.800000000003</v>
      </c>
      <c r="Z17" s="25"/>
      <c r="AA17" s="26">
        <v>138776.5</v>
      </c>
    </row>
    <row r="18" spans="1:27" x14ac:dyDescent="0.25">
      <c r="A18" s="9" t="s">
        <v>11</v>
      </c>
      <c r="B18" s="24">
        <v>135811.79999999999</v>
      </c>
      <c r="C18" s="25">
        <v>74012.5</v>
      </c>
      <c r="D18" s="25">
        <v>72601.399999999994</v>
      </c>
      <c r="E18" s="25">
        <v>60295</v>
      </c>
      <c r="F18" s="25">
        <v>5034.3999999999996</v>
      </c>
      <c r="G18" s="25">
        <v>24370</v>
      </c>
      <c r="H18" s="25">
        <v>-2291.8000000000002</v>
      </c>
      <c r="I18" s="25">
        <v>25693.5</v>
      </c>
      <c r="J18" s="25">
        <v>7934.7</v>
      </c>
      <c r="K18" s="25">
        <v>17.5</v>
      </c>
      <c r="L18" s="25">
        <v>1041.2</v>
      </c>
      <c r="M18" s="25">
        <v>22282.5</v>
      </c>
      <c r="N18" s="25">
        <v>21241.3</v>
      </c>
      <c r="O18" s="25"/>
      <c r="P18" s="25">
        <v>5603.4</v>
      </c>
      <c r="Q18" s="25">
        <v>7301.1</v>
      </c>
      <c r="R18" s="25">
        <v>1697.7</v>
      </c>
      <c r="S18" s="25">
        <v>141415.20000000001</v>
      </c>
      <c r="T18" s="25"/>
      <c r="U18" s="25">
        <v>134770.6</v>
      </c>
      <c r="V18" s="25">
        <v>101125</v>
      </c>
      <c r="W18" s="25">
        <v>33645.599999999999</v>
      </c>
      <c r="X18" s="25"/>
      <c r="Y18" s="25">
        <v>37339</v>
      </c>
      <c r="Z18" s="25"/>
      <c r="AA18" s="26">
        <v>138086.20000000001</v>
      </c>
    </row>
    <row r="19" spans="1:27" x14ac:dyDescent="0.25">
      <c r="A19" s="9" t="s">
        <v>2</v>
      </c>
      <c r="B19" s="24">
        <v>134271</v>
      </c>
      <c r="C19" s="25">
        <v>73112.600000000006</v>
      </c>
      <c r="D19" s="25">
        <v>71346.7</v>
      </c>
      <c r="E19" s="25">
        <v>59058</v>
      </c>
      <c r="F19" s="25">
        <v>4935.8999999999996</v>
      </c>
      <c r="G19" s="25">
        <v>19530.5</v>
      </c>
      <c r="H19" s="25">
        <v>2141.1999999999998</v>
      </c>
      <c r="I19" s="25">
        <v>28265.9</v>
      </c>
      <c r="J19" s="25">
        <v>5333.7</v>
      </c>
      <c r="K19" s="25">
        <v>-65.099999999999994</v>
      </c>
      <c r="L19" s="25">
        <v>1016.4</v>
      </c>
      <c r="M19" s="25">
        <v>21028.6</v>
      </c>
      <c r="N19" s="25">
        <v>20012.2</v>
      </c>
      <c r="O19" s="25"/>
      <c r="P19" s="25">
        <v>4369.7</v>
      </c>
      <c r="Q19" s="25">
        <v>7542.1</v>
      </c>
      <c r="R19" s="25">
        <v>3172.4</v>
      </c>
      <c r="S19" s="25">
        <v>138640.70000000001</v>
      </c>
      <c r="T19" s="25"/>
      <c r="U19" s="25">
        <v>133254.6</v>
      </c>
      <c r="V19" s="25">
        <v>99720.1</v>
      </c>
      <c r="W19" s="25">
        <v>33534.5</v>
      </c>
      <c r="X19" s="25"/>
      <c r="Y19" s="25">
        <v>29800.1</v>
      </c>
      <c r="Z19" s="25"/>
      <c r="AA19" s="26">
        <v>132194.9</v>
      </c>
    </row>
    <row r="20" spans="1:27" x14ac:dyDescent="0.25">
      <c r="A20" s="9" t="s">
        <v>1</v>
      </c>
      <c r="B20" s="24">
        <v>132639.5</v>
      </c>
      <c r="C20" s="25">
        <v>74040.3</v>
      </c>
      <c r="D20" s="25">
        <v>72257.3</v>
      </c>
      <c r="E20" s="25">
        <v>59989.8</v>
      </c>
      <c r="F20" s="25">
        <v>5408.4</v>
      </c>
      <c r="G20" s="25">
        <v>21170.3</v>
      </c>
      <c r="H20" s="25">
        <v>58.1</v>
      </c>
      <c r="I20" s="25">
        <v>24547</v>
      </c>
      <c r="J20" s="25">
        <v>6322.3</v>
      </c>
      <c r="K20" s="25">
        <v>-71.2</v>
      </c>
      <c r="L20" s="25">
        <v>1164.5</v>
      </c>
      <c r="M20" s="25">
        <v>20995.3</v>
      </c>
      <c r="N20" s="25">
        <v>19830.8</v>
      </c>
      <c r="O20" s="25"/>
      <c r="P20" s="25">
        <v>5490.1</v>
      </c>
      <c r="Q20" s="25">
        <v>7373.4</v>
      </c>
      <c r="R20" s="25">
        <v>1883.3</v>
      </c>
      <c r="S20" s="25">
        <v>138129.70000000001</v>
      </c>
      <c r="T20" s="25"/>
      <c r="U20" s="25">
        <v>131475</v>
      </c>
      <c r="V20" s="25">
        <v>100677.1</v>
      </c>
      <c r="W20" s="25">
        <v>30798</v>
      </c>
      <c r="X20" s="25"/>
      <c r="Y20" s="25">
        <v>32901</v>
      </c>
      <c r="Z20" s="25"/>
      <c r="AA20" s="26">
        <v>132652.70000000001</v>
      </c>
    </row>
    <row r="21" spans="1:27" x14ac:dyDescent="0.25">
      <c r="A21" s="9" t="s">
        <v>0</v>
      </c>
      <c r="B21" s="24">
        <v>141642.29999999999</v>
      </c>
      <c r="C21" s="25">
        <v>76610.3</v>
      </c>
      <c r="D21" s="25">
        <v>74288</v>
      </c>
      <c r="E21" s="25">
        <v>62034.1</v>
      </c>
      <c r="F21" s="25">
        <v>5611.5</v>
      </c>
      <c r="G21" s="25">
        <v>21561.3</v>
      </c>
      <c r="H21" s="25">
        <v>703.7</v>
      </c>
      <c r="I21" s="25">
        <v>28500.799999999999</v>
      </c>
      <c r="J21" s="25">
        <v>7575.5</v>
      </c>
      <c r="K21" s="25">
        <v>-84.5</v>
      </c>
      <c r="L21" s="25">
        <v>1163.8</v>
      </c>
      <c r="M21" s="25">
        <v>23107.4</v>
      </c>
      <c r="N21" s="25">
        <v>21943.7</v>
      </c>
      <c r="O21" s="25"/>
      <c r="P21" s="25">
        <v>3479.4</v>
      </c>
      <c r="Q21" s="25">
        <v>6503</v>
      </c>
      <c r="R21" s="25">
        <v>3023.6</v>
      </c>
      <c r="S21" s="25">
        <v>145121.70000000001</v>
      </c>
      <c r="T21" s="25"/>
      <c r="U21" s="25">
        <v>140478.6</v>
      </c>
      <c r="V21" s="25">
        <v>104486.8</v>
      </c>
      <c r="W21" s="25">
        <v>35991.699999999997</v>
      </c>
      <c r="X21" s="25"/>
      <c r="Y21" s="25">
        <v>34748.400000000001</v>
      </c>
      <c r="Z21" s="25"/>
      <c r="AA21" s="26">
        <v>141023.20000000001</v>
      </c>
    </row>
    <row r="22" spans="1:27" x14ac:dyDescent="0.25">
      <c r="A22" s="9" t="s">
        <v>10</v>
      </c>
      <c r="B22" s="24">
        <v>136277.1</v>
      </c>
      <c r="C22" s="25">
        <v>74573.100000000006</v>
      </c>
      <c r="D22" s="25">
        <v>73052</v>
      </c>
      <c r="E22" s="25">
        <v>60812.9</v>
      </c>
      <c r="F22" s="25">
        <v>5295.3</v>
      </c>
      <c r="G22" s="25">
        <v>24738.6</v>
      </c>
      <c r="H22" s="25">
        <v>-2692.8</v>
      </c>
      <c r="I22" s="25">
        <v>25484.5</v>
      </c>
      <c r="J22" s="25">
        <v>7853.4</v>
      </c>
      <c r="K22" s="25">
        <v>-60.4</v>
      </c>
      <c r="L22" s="25">
        <v>1085.4000000000001</v>
      </c>
      <c r="M22" s="25">
        <v>24113</v>
      </c>
      <c r="N22" s="25">
        <v>23027.599999999999</v>
      </c>
      <c r="O22" s="25"/>
      <c r="P22" s="25">
        <v>5814.9</v>
      </c>
      <c r="Q22" s="25">
        <v>7772.8</v>
      </c>
      <c r="R22" s="25">
        <v>1957.9</v>
      </c>
      <c r="S22" s="25">
        <v>142092</v>
      </c>
      <c r="T22" s="25"/>
      <c r="U22" s="25">
        <v>135191.6</v>
      </c>
      <c r="V22" s="25">
        <v>101914.1</v>
      </c>
      <c r="W22" s="25">
        <v>33277.5</v>
      </c>
      <c r="X22" s="25"/>
      <c r="Y22" s="25">
        <v>37887.199999999997</v>
      </c>
      <c r="Z22" s="25"/>
      <c r="AA22" s="26">
        <v>139030.29999999999</v>
      </c>
    </row>
    <row r="23" spans="1:27" x14ac:dyDescent="0.25">
      <c r="A23" s="9" t="s">
        <v>2</v>
      </c>
      <c r="B23" s="24">
        <v>136012.70000000001</v>
      </c>
      <c r="C23" s="25">
        <v>74601.2</v>
      </c>
      <c r="D23" s="25">
        <v>72811.5</v>
      </c>
      <c r="E23" s="25">
        <v>60585.599999999999</v>
      </c>
      <c r="F23" s="25">
        <v>5135.8</v>
      </c>
      <c r="G23" s="25">
        <v>20151.099999999999</v>
      </c>
      <c r="H23" s="25">
        <v>1420.5</v>
      </c>
      <c r="I23" s="25">
        <v>28439.8</v>
      </c>
      <c r="J23" s="25">
        <v>5609.8</v>
      </c>
      <c r="K23" s="25">
        <v>18.5</v>
      </c>
      <c r="L23" s="25">
        <v>636</v>
      </c>
      <c r="M23" s="25">
        <v>23259.9</v>
      </c>
      <c r="N23" s="25">
        <v>22623.8</v>
      </c>
      <c r="O23" s="25"/>
      <c r="P23" s="25">
        <v>4510</v>
      </c>
      <c r="Q23" s="25">
        <v>7963.2</v>
      </c>
      <c r="R23" s="25">
        <v>3453.2</v>
      </c>
      <c r="S23" s="25">
        <v>140522.70000000001</v>
      </c>
      <c r="T23" s="25"/>
      <c r="U23" s="25">
        <v>135376.70000000001</v>
      </c>
      <c r="V23" s="25">
        <v>101308.6</v>
      </c>
      <c r="W23" s="25">
        <v>34068.1</v>
      </c>
      <c r="X23" s="25"/>
      <c r="Y23" s="25">
        <v>30896.7</v>
      </c>
      <c r="Z23" s="25"/>
      <c r="AA23" s="26">
        <v>134573.79999999999</v>
      </c>
    </row>
    <row r="24" spans="1:27" x14ac:dyDescent="0.25">
      <c r="A24" s="9" t="s">
        <v>1</v>
      </c>
      <c r="B24" s="24">
        <v>135786.9</v>
      </c>
      <c r="C24" s="25">
        <v>74983</v>
      </c>
      <c r="D24" s="25">
        <v>73174.7</v>
      </c>
      <c r="E24" s="25">
        <v>60956.4</v>
      </c>
      <c r="F24" s="25">
        <v>5525.8</v>
      </c>
      <c r="G24" s="25">
        <v>21929.7</v>
      </c>
      <c r="H24" s="25">
        <v>565.70000000000005</v>
      </c>
      <c r="I24" s="25">
        <v>24750.799999999999</v>
      </c>
      <c r="J24" s="25">
        <v>6455.4</v>
      </c>
      <c r="K24" s="25">
        <v>19.3</v>
      </c>
      <c r="L24" s="25">
        <v>1557.2</v>
      </c>
      <c r="M24" s="25">
        <v>24084.9</v>
      </c>
      <c r="N24" s="25">
        <v>22527.7</v>
      </c>
      <c r="O24" s="25"/>
      <c r="P24" s="25">
        <v>6268.8</v>
      </c>
      <c r="Q24" s="25">
        <v>8229.2999999999993</v>
      </c>
      <c r="R24" s="25">
        <v>1960.4</v>
      </c>
      <c r="S24" s="25">
        <v>142055.79999999999</v>
      </c>
      <c r="T24" s="25"/>
      <c r="U24" s="25">
        <v>134229.79999999999</v>
      </c>
      <c r="V24" s="25">
        <v>103004.2</v>
      </c>
      <c r="W24" s="25">
        <v>31225.5</v>
      </c>
      <c r="X24" s="25"/>
      <c r="Y24" s="25">
        <v>33910.9</v>
      </c>
      <c r="Z24" s="25"/>
      <c r="AA24" s="26">
        <v>135201.9</v>
      </c>
    </row>
    <row r="25" spans="1:27" x14ac:dyDescent="0.25">
      <c r="A25" s="9" t="s">
        <v>0</v>
      </c>
      <c r="B25" s="24">
        <v>144996.29999999999</v>
      </c>
      <c r="C25" s="25">
        <v>77896.2</v>
      </c>
      <c r="D25" s="25">
        <v>75550.100000000006</v>
      </c>
      <c r="E25" s="25">
        <v>63342.8</v>
      </c>
      <c r="F25" s="25">
        <v>5498.8</v>
      </c>
      <c r="G25" s="25">
        <v>22434.5</v>
      </c>
      <c r="H25" s="25">
        <v>1854.2</v>
      </c>
      <c r="I25" s="25">
        <v>28686.400000000001</v>
      </c>
      <c r="J25" s="25">
        <v>7680.6</v>
      </c>
      <c r="K25" s="25">
        <v>22.6</v>
      </c>
      <c r="L25" s="25">
        <v>922.9</v>
      </c>
      <c r="M25" s="25">
        <v>25835.8</v>
      </c>
      <c r="N25" s="25">
        <v>24912.9</v>
      </c>
      <c r="O25" s="25"/>
      <c r="P25" s="25">
        <v>3866.9</v>
      </c>
      <c r="Q25" s="25">
        <v>7188.4</v>
      </c>
      <c r="R25" s="25">
        <v>3321.6</v>
      </c>
      <c r="S25" s="25">
        <v>148863.20000000001</v>
      </c>
      <c r="T25" s="25"/>
      <c r="U25" s="25">
        <v>144073.4</v>
      </c>
      <c r="V25" s="25">
        <v>107683.8</v>
      </c>
      <c r="W25" s="25">
        <v>36389.599999999999</v>
      </c>
      <c r="X25" s="25"/>
      <c r="Y25" s="25">
        <v>35614</v>
      </c>
      <c r="Z25" s="25"/>
      <c r="AA25" s="26">
        <v>143119.5</v>
      </c>
    </row>
    <row r="26" spans="1:27" x14ac:dyDescent="0.25">
      <c r="A26" s="9" t="s">
        <v>9</v>
      </c>
      <c r="B26" s="24">
        <v>138916.5</v>
      </c>
      <c r="C26" s="25">
        <v>75525.5</v>
      </c>
      <c r="D26" s="25">
        <v>74015</v>
      </c>
      <c r="E26" s="25">
        <v>61822.3</v>
      </c>
      <c r="F26" s="25">
        <v>5087</v>
      </c>
      <c r="G26" s="25">
        <v>25668.1</v>
      </c>
      <c r="H26" s="25">
        <v>-2092.1999999999998</v>
      </c>
      <c r="I26" s="25">
        <v>25829.7</v>
      </c>
      <c r="J26" s="25">
        <v>7941</v>
      </c>
      <c r="K26" s="25">
        <v>29</v>
      </c>
      <c r="L26" s="25">
        <v>928.3</v>
      </c>
      <c r="M26" s="25">
        <v>25511.7</v>
      </c>
      <c r="N26" s="25">
        <v>24583.4</v>
      </c>
      <c r="O26" s="25"/>
      <c r="P26" s="25">
        <v>5674.4</v>
      </c>
      <c r="Q26" s="25">
        <v>7964.9</v>
      </c>
      <c r="R26" s="25">
        <v>2290.5</v>
      </c>
      <c r="S26" s="25">
        <v>144590.9</v>
      </c>
      <c r="T26" s="25"/>
      <c r="U26" s="25">
        <v>137988.20000000001</v>
      </c>
      <c r="V26" s="25">
        <v>104188.5</v>
      </c>
      <c r="W26" s="25">
        <v>33799.800000000003</v>
      </c>
      <c r="X26" s="25"/>
      <c r="Y26" s="25">
        <v>38696.199999999997</v>
      </c>
      <c r="Z26" s="25"/>
      <c r="AA26" s="26">
        <v>140979.70000000001</v>
      </c>
    </row>
    <row r="27" spans="1:27" x14ac:dyDescent="0.25">
      <c r="A27" s="9" t="s">
        <v>2</v>
      </c>
      <c r="B27" s="24">
        <v>137967.6</v>
      </c>
      <c r="C27" s="25">
        <v>75029.7</v>
      </c>
      <c r="D27" s="25">
        <v>73428.399999999994</v>
      </c>
      <c r="E27" s="25">
        <v>61245.2</v>
      </c>
      <c r="F27" s="25">
        <v>4772.2</v>
      </c>
      <c r="G27" s="25">
        <v>21152.2</v>
      </c>
      <c r="H27" s="25">
        <v>1781.9</v>
      </c>
      <c r="I27" s="25">
        <v>28959.3</v>
      </c>
      <c r="J27" s="25">
        <v>5804.2</v>
      </c>
      <c r="K27" s="25">
        <v>-14.1</v>
      </c>
      <c r="L27" s="25">
        <v>482.2</v>
      </c>
      <c r="M27" s="25">
        <v>25129.9</v>
      </c>
      <c r="N27" s="25">
        <v>24647.7</v>
      </c>
      <c r="O27" s="25"/>
      <c r="P27" s="25">
        <v>5007.2</v>
      </c>
      <c r="Q27" s="25">
        <v>8826.2000000000007</v>
      </c>
      <c r="R27" s="25">
        <v>3819</v>
      </c>
      <c r="S27" s="25">
        <v>142974.79999999999</v>
      </c>
      <c r="T27" s="25"/>
      <c r="U27" s="25">
        <v>137485.4</v>
      </c>
      <c r="V27" s="25">
        <v>102736</v>
      </c>
      <c r="W27" s="25">
        <v>34749.4</v>
      </c>
      <c r="X27" s="25"/>
      <c r="Y27" s="25">
        <v>31728.6</v>
      </c>
      <c r="Z27" s="25"/>
      <c r="AA27" s="26">
        <v>136199.79999999999</v>
      </c>
    </row>
    <row r="28" spans="1:27" x14ac:dyDescent="0.25">
      <c r="A28" s="9" t="s">
        <v>1</v>
      </c>
      <c r="B28" s="24">
        <v>135294.79999999999</v>
      </c>
      <c r="C28" s="25">
        <v>75935.5</v>
      </c>
      <c r="D28" s="25">
        <v>74280.3</v>
      </c>
      <c r="E28" s="25">
        <v>62102.5</v>
      </c>
      <c r="F28" s="25">
        <v>5174.1000000000004</v>
      </c>
      <c r="G28" s="25">
        <v>22121</v>
      </c>
      <c r="H28" s="25">
        <v>512.29999999999995</v>
      </c>
      <c r="I28" s="25">
        <v>25024.9</v>
      </c>
      <c r="J28" s="25">
        <v>6686.6</v>
      </c>
      <c r="K28" s="25">
        <v>-9.1</v>
      </c>
      <c r="L28" s="25">
        <v>-150.5</v>
      </c>
      <c r="M28" s="25">
        <v>25012.400000000001</v>
      </c>
      <c r="N28" s="25">
        <v>25162.9</v>
      </c>
      <c r="O28" s="25"/>
      <c r="P28" s="25">
        <v>6479.3</v>
      </c>
      <c r="Q28" s="25">
        <v>8774.5</v>
      </c>
      <c r="R28" s="25">
        <v>2295.3000000000002</v>
      </c>
      <c r="S28" s="25">
        <v>141774.1</v>
      </c>
      <c r="T28" s="25"/>
      <c r="U28" s="25">
        <v>135445.29999999999</v>
      </c>
      <c r="V28" s="25">
        <v>103742.9</v>
      </c>
      <c r="W28" s="25">
        <v>31702.400000000001</v>
      </c>
      <c r="X28" s="25"/>
      <c r="Y28" s="25">
        <v>33981.699999999997</v>
      </c>
      <c r="Z28" s="25"/>
      <c r="AA28" s="26">
        <v>134791.6</v>
      </c>
    </row>
    <row r="29" spans="1:27" x14ac:dyDescent="0.25">
      <c r="A29" s="9" t="s">
        <v>0</v>
      </c>
      <c r="B29" s="24">
        <v>144451.20000000001</v>
      </c>
      <c r="C29" s="25">
        <v>78401.5</v>
      </c>
      <c r="D29" s="25">
        <v>76231.399999999994</v>
      </c>
      <c r="E29" s="25">
        <v>64067.6</v>
      </c>
      <c r="F29" s="25">
        <v>5372.9</v>
      </c>
      <c r="G29" s="25">
        <v>23078.400000000001</v>
      </c>
      <c r="H29" s="25">
        <v>1892.5</v>
      </c>
      <c r="I29" s="25">
        <v>29083.3</v>
      </c>
      <c r="J29" s="25">
        <v>7790.3</v>
      </c>
      <c r="K29" s="25">
        <v>-18.7</v>
      </c>
      <c r="L29" s="25">
        <v>-1148.9000000000001</v>
      </c>
      <c r="M29" s="25">
        <v>26292.400000000001</v>
      </c>
      <c r="N29" s="25">
        <v>27441.3</v>
      </c>
      <c r="O29" s="25"/>
      <c r="P29" s="25">
        <v>4128.3</v>
      </c>
      <c r="Q29" s="25">
        <v>7847.1</v>
      </c>
      <c r="R29" s="25">
        <v>3718.8</v>
      </c>
      <c r="S29" s="25">
        <v>148579.5</v>
      </c>
      <c r="T29" s="25"/>
      <c r="U29" s="25">
        <v>145600.20000000001</v>
      </c>
      <c r="V29" s="25">
        <v>108745.2</v>
      </c>
      <c r="W29" s="25">
        <v>36854.9</v>
      </c>
      <c r="X29" s="25"/>
      <c r="Y29" s="25">
        <v>36241.599999999999</v>
      </c>
      <c r="Z29" s="25"/>
      <c r="AA29" s="26">
        <v>142577.5</v>
      </c>
    </row>
    <row r="30" spans="1:27" x14ac:dyDescent="0.25">
      <c r="A30" s="9" t="s">
        <v>8</v>
      </c>
      <c r="B30" s="24">
        <v>138856.9</v>
      </c>
      <c r="C30" s="25">
        <v>75407.600000000006</v>
      </c>
      <c r="D30" s="25">
        <v>74051.8</v>
      </c>
      <c r="E30" s="25">
        <v>61893.5</v>
      </c>
      <c r="F30" s="25">
        <v>5219.5</v>
      </c>
      <c r="G30" s="25">
        <v>26034.3</v>
      </c>
      <c r="H30" s="25">
        <v>-1974.4</v>
      </c>
      <c r="I30" s="25">
        <v>26021.5</v>
      </c>
      <c r="J30" s="25">
        <v>8109.8</v>
      </c>
      <c r="K30" s="25">
        <v>-29.4</v>
      </c>
      <c r="L30" s="25">
        <v>68</v>
      </c>
      <c r="M30" s="25">
        <v>24726.5</v>
      </c>
      <c r="N30" s="25">
        <v>24658.400000000001</v>
      </c>
      <c r="O30" s="25"/>
      <c r="P30" s="25">
        <v>6096.8</v>
      </c>
      <c r="Q30" s="25">
        <v>8416.6</v>
      </c>
      <c r="R30" s="25">
        <v>2319.6999999999998</v>
      </c>
      <c r="S30" s="25">
        <v>144953.70000000001</v>
      </c>
      <c r="T30" s="25"/>
      <c r="U30" s="25">
        <v>138788.9</v>
      </c>
      <c r="V30" s="25">
        <v>104686.9</v>
      </c>
      <c r="W30" s="25">
        <v>34101.9</v>
      </c>
      <c r="X30" s="25"/>
      <c r="Y30" s="25">
        <v>39363.599999999999</v>
      </c>
      <c r="Z30" s="25"/>
      <c r="AA30" s="26">
        <v>140860.70000000001</v>
      </c>
    </row>
    <row r="31" spans="1:27" x14ac:dyDescent="0.25">
      <c r="A31" s="9" t="s">
        <v>2</v>
      </c>
      <c r="B31" s="24">
        <v>138494.20000000001</v>
      </c>
      <c r="C31" s="25">
        <v>75480.800000000003</v>
      </c>
      <c r="D31" s="25">
        <v>73719.899999999994</v>
      </c>
      <c r="E31" s="25">
        <v>61567</v>
      </c>
      <c r="F31" s="25">
        <v>5110.8999999999996</v>
      </c>
      <c r="G31" s="25">
        <v>20964.8</v>
      </c>
      <c r="H31" s="25">
        <v>2082.1999999999998</v>
      </c>
      <c r="I31" s="25">
        <v>29539.8</v>
      </c>
      <c r="J31" s="25">
        <v>5980.6</v>
      </c>
      <c r="K31" s="25">
        <v>-3.5</v>
      </c>
      <c r="L31" s="25">
        <v>-661.4</v>
      </c>
      <c r="M31" s="25">
        <v>24219.8</v>
      </c>
      <c r="N31" s="25">
        <v>24881.200000000001</v>
      </c>
      <c r="O31" s="25"/>
      <c r="P31" s="25">
        <v>5130.3</v>
      </c>
      <c r="Q31" s="25">
        <v>9112.4</v>
      </c>
      <c r="R31" s="25">
        <v>3982.1</v>
      </c>
      <c r="S31" s="25">
        <v>143624.5</v>
      </c>
      <c r="T31" s="25"/>
      <c r="U31" s="25">
        <v>139155.5</v>
      </c>
      <c r="V31" s="25">
        <v>103638.6</v>
      </c>
      <c r="W31" s="25">
        <v>35516.9</v>
      </c>
      <c r="X31" s="25"/>
      <c r="Y31" s="25">
        <v>32056.2</v>
      </c>
      <c r="Z31" s="25"/>
      <c r="AA31" s="26">
        <v>136415.5</v>
      </c>
    </row>
    <row r="32" spans="1:27" x14ac:dyDescent="0.25">
      <c r="A32" s="9" t="s">
        <v>1</v>
      </c>
      <c r="B32" s="24">
        <v>136800.1</v>
      </c>
      <c r="C32" s="25">
        <v>76525.5</v>
      </c>
      <c r="D32" s="25">
        <v>74743.100000000006</v>
      </c>
      <c r="E32" s="25">
        <v>62596.3</v>
      </c>
      <c r="F32" s="25">
        <v>5542.3</v>
      </c>
      <c r="G32" s="25">
        <v>22995.3</v>
      </c>
      <c r="H32" s="25">
        <v>45.9</v>
      </c>
      <c r="I32" s="25">
        <v>25655.7</v>
      </c>
      <c r="J32" s="25">
        <v>6883.7</v>
      </c>
      <c r="K32" s="25">
        <v>-23.5</v>
      </c>
      <c r="L32" s="25">
        <v>-824.7</v>
      </c>
      <c r="M32" s="25">
        <v>23809.599999999999</v>
      </c>
      <c r="N32" s="25">
        <v>24634.3</v>
      </c>
      <c r="O32" s="25"/>
      <c r="P32" s="25">
        <v>6695.7</v>
      </c>
      <c r="Q32" s="25">
        <v>9189.7000000000007</v>
      </c>
      <c r="R32" s="25">
        <v>2494</v>
      </c>
      <c r="S32" s="25">
        <v>143495.79999999999</v>
      </c>
      <c r="T32" s="25"/>
      <c r="U32" s="25">
        <v>137624.79999999999</v>
      </c>
      <c r="V32" s="25">
        <v>105108.9</v>
      </c>
      <c r="W32" s="25">
        <v>32515.9</v>
      </c>
      <c r="X32" s="25"/>
      <c r="Y32" s="25">
        <v>35421.300000000003</v>
      </c>
      <c r="Z32" s="25"/>
      <c r="AA32" s="26">
        <v>136777.70000000001</v>
      </c>
    </row>
    <row r="33" spans="1:27" x14ac:dyDescent="0.25">
      <c r="A33" s="9" t="s">
        <v>0</v>
      </c>
      <c r="B33" s="24">
        <v>143759.70000000001</v>
      </c>
      <c r="C33" s="25">
        <v>76952.100000000006</v>
      </c>
      <c r="D33" s="25">
        <v>74606.600000000006</v>
      </c>
      <c r="E33" s="25">
        <v>62459.3</v>
      </c>
      <c r="F33" s="25">
        <v>5644.2</v>
      </c>
      <c r="G33" s="25">
        <v>21857.5</v>
      </c>
      <c r="H33" s="25">
        <v>1247.3</v>
      </c>
      <c r="I33" s="25">
        <v>30058.9</v>
      </c>
      <c r="J33" s="25">
        <v>8189.8</v>
      </c>
      <c r="K33" s="25">
        <v>6.3</v>
      </c>
      <c r="L33" s="25">
        <v>-196.5</v>
      </c>
      <c r="M33" s="25">
        <v>24675</v>
      </c>
      <c r="N33" s="25">
        <v>24871.4</v>
      </c>
      <c r="O33" s="25"/>
      <c r="P33" s="25">
        <v>3933.6</v>
      </c>
      <c r="Q33" s="25">
        <v>7685.7</v>
      </c>
      <c r="R33" s="25">
        <v>3752.1</v>
      </c>
      <c r="S33" s="25">
        <v>147693.29999999999</v>
      </c>
      <c r="T33" s="25"/>
      <c r="U33" s="25">
        <v>143956.1</v>
      </c>
      <c r="V33" s="25">
        <v>105701.2</v>
      </c>
      <c r="W33" s="25">
        <v>38255</v>
      </c>
      <c r="X33" s="25"/>
      <c r="Y33" s="25">
        <v>35691.599999999999</v>
      </c>
      <c r="Z33" s="25"/>
      <c r="AA33" s="26">
        <v>142506.1</v>
      </c>
    </row>
    <row r="34" spans="1:27" x14ac:dyDescent="0.25">
      <c r="A34" s="9" t="s">
        <v>7</v>
      </c>
      <c r="B34" s="24">
        <v>137746.79999999999</v>
      </c>
      <c r="C34" s="25">
        <v>74976.600000000006</v>
      </c>
      <c r="D34" s="25">
        <v>73457.600000000006</v>
      </c>
      <c r="E34" s="25">
        <v>61313.9</v>
      </c>
      <c r="F34" s="25">
        <v>5114</v>
      </c>
      <c r="G34" s="25">
        <v>25684.9</v>
      </c>
      <c r="H34" s="25">
        <v>-2482.4</v>
      </c>
      <c r="I34" s="25">
        <v>26572.1</v>
      </c>
      <c r="J34" s="25">
        <v>8242.9</v>
      </c>
      <c r="K34" s="25">
        <v>15.6</v>
      </c>
      <c r="L34" s="25">
        <v>-377</v>
      </c>
      <c r="M34" s="25">
        <v>22951.7</v>
      </c>
      <c r="N34" s="25">
        <v>23328.7</v>
      </c>
      <c r="O34" s="25"/>
      <c r="P34" s="25">
        <v>6129.5</v>
      </c>
      <c r="Q34" s="25">
        <v>8375.9</v>
      </c>
      <c r="R34" s="25">
        <v>2246.4</v>
      </c>
      <c r="S34" s="25">
        <v>143876.29999999999</v>
      </c>
      <c r="T34" s="25"/>
      <c r="U34" s="25">
        <v>138123.79999999999</v>
      </c>
      <c r="V34" s="25">
        <v>103293.1</v>
      </c>
      <c r="W34" s="25">
        <v>34830.699999999997</v>
      </c>
      <c r="X34" s="25"/>
      <c r="Y34" s="25">
        <v>39041.800000000003</v>
      </c>
      <c r="Z34" s="25"/>
      <c r="AA34" s="26">
        <v>140213.5</v>
      </c>
    </row>
    <row r="35" spans="1:27" x14ac:dyDescent="0.25">
      <c r="A35" s="9" t="s">
        <v>2</v>
      </c>
      <c r="B35" s="24">
        <v>126914.8</v>
      </c>
      <c r="C35" s="25">
        <v>68513.8</v>
      </c>
      <c r="D35" s="25">
        <v>66470.3</v>
      </c>
      <c r="E35" s="25">
        <v>54326.3</v>
      </c>
      <c r="F35" s="25">
        <v>4874.8</v>
      </c>
      <c r="G35" s="25">
        <v>19206.7</v>
      </c>
      <c r="H35" s="25">
        <v>1214.5999999999999</v>
      </c>
      <c r="I35" s="25">
        <v>29746.799999999999</v>
      </c>
      <c r="J35" s="25">
        <v>6336.7</v>
      </c>
      <c r="K35" s="25">
        <v>-21.5</v>
      </c>
      <c r="L35" s="25">
        <v>-2957.1</v>
      </c>
      <c r="M35" s="25">
        <v>18005.7</v>
      </c>
      <c r="N35" s="25">
        <v>20962.8</v>
      </c>
      <c r="O35" s="25"/>
      <c r="P35" s="25">
        <v>4172.7</v>
      </c>
      <c r="Q35" s="25">
        <v>7594.6</v>
      </c>
      <c r="R35" s="25">
        <v>3421.9</v>
      </c>
      <c r="S35" s="25">
        <v>131087.4</v>
      </c>
      <c r="T35" s="25"/>
      <c r="U35" s="25">
        <v>129871.9</v>
      </c>
      <c r="V35" s="25">
        <v>93809.9</v>
      </c>
      <c r="W35" s="25">
        <v>36062</v>
      </c>
      <c r="X35" s="25"/>
      <c r="Y35" s="25">
        <v>30418.2</v>
      </c>
      <c r="Z35" s="25"/>
      <c r="AA35" s="26">
        <v>125721.7</v>
      </c>
    </row>
    <row r="36" spans="1:27" x14ac:dyDescent="0.25">
      <c r="A36" s="9" t="s">
        <v>1</v>
      </c>
      <c r="B36" s="24">
        <v>131481</v>
      </c>
      <c r="C36" s="25">
        <v>72253.2</v>
      </c>
      <c r="D36" s="25">
        <v>70201.100000000006</v>
      </c>
      <c r="E36" s="25">
        <v>58064</v>
      </c>
      <c r="F36" s="25">
        <v>4993.3</v>
      </c>
      <c r="G36" s="25">
        <v>20630</v>
      </c>
      <c r="H36" s="25">
        <v>-345.4</v>
      </c>
      <c r="I36" s="25">
        <v>26321.8</v>
      </c>
      <c r="J36" s="25">
        <v>7271</v>
      </c>
      <c r="K36" s="25">
        <v>-26.1</v>
      </c>
      <c r="L36" s="25">
        <v>383.2</v>
      </c>
      <c r="M36" s="25">
        <v>19971.599999999999</v>
      </c>
      <c r="N36" s="25">
        <v>19588.400000000001</v>
      </c>
      <c r="O36" s="25"/>
      <c r="P36" s="25">
        <v>5551.2</v>
      </c>
      <c r="Q36" s="25">
        <v>7637.4</v>
      </c>
      <c r="R36" s="25">
        <v>2086.3000000000002</v>
      </c>
      <c r="S36" s="25">
        <v>137032.1</v>
      </c>
      <c r="T36" s="25"/>
      <c r="U36" s="25">
        <v>131097.79999999999</v>
      </c>
      <c r="V36" s="25">
        <v>97531.1</v>
      </c>
      <c r="W36" s="25">
        <v>33566.699999999997</v>
      </c>
      <c r="X36" s="25"/>
      <c r="Y36" s="25">
        <v>32894.300000000003</v>
      </c>
      <c r="Z36" s="25"/>
      <c r="AA36" s="26">
        <v>131852.4</v>
      </c>
    </row>
    <row r="37" spans="1:27" x14ac:dyDescent="0.25">
      <c r="A37" s="9" t="s">
        <v>0</v>
      </c>
      <c r="B37" s="24">
        <v>143503.5</v>
      </c>
      <c r="C37" s="25">
        <v>76040.600000000006</v>
      </c>
      <c r="D37" s="25">
        <v>73401.600000000006</v>
      </c>
      <c r="E37" s="25">
        <v>61271.3</v>
      </c>
      <c r="F37" s="25">
        <v>5087.3999999999996</v>
      </c>
      <c r="G37" s="25">
        <v>21424.7</v>
      </c>
      <c r="H37" s="25">
        <v>346.1</v>
      </c>
      <c r="I37" s="25">
        <v>30551.5</v>
      </c>
      <c r="J37" s="25">
        <v>8590.5</v>
      </c>
      <c r="K37" s="25">
        <v>-37.6</v>
      </c>
      <c r="L37" s="25">
        <v>1500.2</v>
      </c>
      <c r="M37" s="25">
        <v>22895.3</v>
      </c>
      <c r="N37" s="25">
        <v>21395.1</v>
      </c>
      <c r="O37" s="25"/>
      <c r="P37" s="25">
        <v>3944.7</v>
      </c>
      <c r="Q37" s="25">
        <v>6772.1</v>
      </c>
      <c r="R37" s="25">
        <v>2827.4</v>
      </c>
      <c r="S37" s="25">
        <v>147448.20000000001</v>
      </c>
      <c r="T37" s="25"/>
      <c r="U37" s="25">
        <v>142003.29999999999</v>
      </c>
      <c r="V37" s="25">
        <v>102898.8</v>
      </c>
      <c r="W37" s="25">
        <v>39104.5</v>
      </c>
      <c r="X37" s="25"/>
      <c r="Y37" s="25">
        <v>35102.699999999997</v>
      </c>
      <c r="Z37" s="25"/>
      <c r="AA37" s="26">
        <v>143194.9</v>
      </c>
    </row>
    <row r="38" spans="1:27" x14ac:dyDescent="0.25">
      <c r="A38" s="9" t="s">
        <v>6</v>
      </c>
      <c r="B38" s="24">
        <v>136888.6</v>
      </c>
      <c r="C38" s="25">
        <v>72555.399999999994</v>
      </c>
      <c r="D38" s="25">
        <v>70769.7</v>
      </c>
      <c r="E38" s="25">
        <v>58635.199999999997</v>
      </c>
      <c r="F38" s="25">
        <v>4957.5</v>
      </c>
      <c r="G38" s="25">
        <v>24679.4</v>
      </c>
      <c r="H38" s="25">
        <v>-1782.3</v>
      </c>
      <c r="I38" s="25">
        <v>27211.5</v>
      </c>
      <c r="J38" s="25">
        <v>8616</v>
      </c>
      <c r="K38" s="25">
        <v>-14.8</v>
      </c>
      <c r="L38" s="25">
        <v>665.9</v>
      </c>
      <c r="M38" s="25">
        <v>23530.9</v>
      </c>
      <c r="N38" s="25">
        <v>22865</v>
      </c>
      <c r="O38" s="25"/>
      <c r="P38" s="25">
        <v>6122.5</v>
      </c>
      <c r="Q38" s="25">
        <v>8249.5</v>
      </c>
      <c r="R38" s="25">
        <v>2127</v>
      </c>
      <c r="S38" s="25">
        <v>143011.1</v>
      </c>
      <c r="T38" s="25"/>
      <c r="U38" s="25">
        <v>136222.70000000001</v>
      </c>
      <c r="V38" s="25">
        <v>100410</v>
      </c>
      <c r="W38" s="25">
        <v>35812.699999999997</v>
      </c>
      <c r="X38" s="25"/>
      <c r="Y38" s="25">
        <v>38252.9</v>
      </c>
      <c r="Z38" s="25"/>
      <c r="AA38" s="26">
        <v>138685.70000000001</v>
      </c>
    </row>
    <row r="39" spans="1:27" x14ac:dyDescent="0.25">
      <c r="A39" s="9" t="s">
        <v>2</v>
      </c>
      <c r="B39" s="24">
        <v>136482.29999999999</v>
      </c>
      <c r="C39" s="25">
        <v>72759.5</v>
      </c>
      <c r="D39" s="25">
        <v>70896.600000000006</v>
      </c>
      <c r="E39" s="25">
        <v>58760</v>
      </c>
      <c r="F39" s="25">
        <v>4975.7</v>
      </c>
      <c r="G39" s="25">
        <v>20681.400000000001</v>
      </c>
      <c r="H39" s="25">
        <v>1424.5</v>
      </c>
      <c r="I39" s="25">
        <v>31173.1</v>
      </c>
      <c r="J39" s="25">
        <v>6171.6</v>
      </c>
      <c r="K39" s="25">
        <v>0.8</v>
      </c>
      <c r="L39" s="25">
        <v>-704.4</v>
      </c>
      <c r="M39" s="25">
        <v>24660.6</v>
      </c>
      <c r="N39" s="25">
        <v>25365</v>
      </c>
      <c r="O39" s="25"/>
      <c r="P39" s="25">
        <v>6695.2</v>
      </c>
      <c r="Q39" s="25">
        <v>10394.5</v>
      </c>
      <c r="R39" s="25">
        <v>3699.3</v>
      </c>
      <c r="S39" s="25">
        <v>143177.5</v>
      </c>
      <c r="T39" s="25"/>
      <c r="U39" s="25">
        <v>137186.70000000001</v>
      </c>
      <c r="V39" s="25">
        <v>99841.1</v>
      </c>
      <c r="W39" s="25">
        <v>37345.5</v>
      </c>
      <c r="X39" s="25"/>
      <c r="Y39" s="25">
        <v>31828.7</v>
      </c>
      <c r="Z39" s="25"/>
      <c r="AA39" s="26">
        <v>135057</v>
      </c>
    </row>
    <row r="40" spans="1:27" x14ac:dyDescent="0.25">
      <c r="A40" s="9" t="s">
        <v>1</v>
      </c>
      <c r="B40" s="24">
        <v>134327.6</v>
      </c>
      <c r="C40" s="25">
        <v>72609.2</v>
      </c>
      <c r="D40" s="25">
        <v>70642.7</v>
      </c>
      <c r="E40" s="25">
        <v>58510.8</v>
      </c>
      <c r="F40" s="25">
        <v>5468.4</v>
      </c>
      <c r="G40" s="25">
        <v>21911.4</v>
      </c>
      <c r="H40" s="25">
        <v>661.5</v>
      </c>
      <c r="I40" s="25">
        <v>27677.8</v>
      </c>
      <c r="J40" s="25">
        <v>7174.5</v>
      </c>
      <c r="K40" s="25">
        <v>-47.6</v>
      </c>
      <c r="L40" s="25">
        <v>-1127.7</v>
      </c>
      <c r="M40" s="25">
        <v>24977.3</v>
      </c>
      <c r="N40" s="25">
        <v>26105</v>
      </c>
      <c r="O40" s="25"/>
      <c r="P40" s="25">
        <v>7779.5</v>
      </c>
      <c r="Q40" s="25">
        <v>10096.4</v>
      </c>
      <c r="R40" s="25">
        <v>2316.9</v>
      </c>
      <c r="S40" s="25">
        <v>142107.1</v>
      </c>
      <c r="T40" s="25"/>
      <c r="U40" s="25">
        <v>135455.29999999999</v>
      </c>
      <c r="V40" s="25">
        <v>100650.5</v>
      </c>
      <c r="W40" s="25">
        <v>34804.800000000003</v>
      </c>
      <c r="X40" s="25"/>
      <c r="Y40" s="25">
        <v>34554.400000000001</v>
      </c>
      <c r="Z40" s="25"/>
      <c r="AA40" s="26">
        <v>133713.60000000001</v>
      </c>
    </row>
    <row r="41" spans="1:27" x14ac:dyDescent="0.25">
      <c r="A41" s="9" t="s">
        <v>0</v>
      </c>
      <c r="B41" s="24">
        <v>145369.79999999999</v>
      </c>
      <c r="C41" s="25">
        <v>77692.3</v>
      </c>
      <c r="D41" s="25">
        <v>75227.5</v>
      </c>
      <c r="E41" s="25">
        <v>63108.5</v>
      </c>
      <c r="F41" s="25">
        <v>5677.6</v>
      </c>
      <c r="G41" s="25">
        <v>22631.8</v>
      </c>
      <c r="H41" s="25">
        <v>1235.5</v>
      </c>
      <c r="I41" s="25">
        <v>31437.3</v>
      </c>
      <c r="J41" s="25">
        <v>8389.2999999999993</v>
      </c>
      <c r="K41" s="25">
        <v>16.100000000000001</v>
      </c>
      <c r="L41" s="25">
        <v>-1710.1</v>
      </c>
      <c r="M41" s="25">
        <v>26987.3</v>
      </c>
      <c r="N41" s="25">
        <v>28697.5</v>
      </c>
      <c r="O41" s="25"/>
      <c r="P41" s="25">
        <v>5798.8</v>
      </c>
      <c r="Q41" s="25">
        <v>9500.2999999999993</v>
      </c>
      <c r="R41" s="25">
        <v>3701.5</v>
      </c>
      <c r="S41" s="25">
        <v>151168.6</v>
      </c>
      <c r="T41" s="25"/>
      <c r="U41" s="25">
        <v>147080</v>
      </c>
      <c r="V41" s="25">
        <v>107237.3</v>
      </c>
      <c r="W41" s="25">
        <v>39842.699999999997</v>
      </c>
      <c r="X41" s="25"/>
      <c r="Y41" s="25">
        <v>36698.699999999997</v>
      </c>
      <c r="Z41" s="25"/>
      <c r="AA41" s="26">
        <v>144118.20000000001</v>
      </c>
    </row>
    <row r="42" spans="1:27" x14ac:dyDescent="0.25">
      <c r="A42" s="9" t="s">
        <v>5</v>
      </c>
      <c r="B42" s="24">
        <v>138733.70000000001</v>
      </c>
      <c r="C42" s="25">
        <v>74925.7</v>
      </c>
      <c r="D42" s="25">
        <v>73207.8</v>
      </c>
      <c r="E42" s="25">
        <v>61088.7</v>
      </c>
      <c r="F42" s="25">
        <v>5404</v>
      </c>
      <c r="G42" s="25">
        <v>26129.599999999999</v>
      </c>
      <c r="H42" s="25">
        <v>-1166.9000000000001</v>
      </c>
      <c r="I42" s="25">
        <v>28441.3</v>
      </c>
      <c r="J42" s="25">
        <v>8091.1</v>
      </c>
      <c r="K42" s="25">
        <v>21.6</v>
      </c>
      <c r="L42" s="25">
        <v>-3112.7</v>
      </c>
      <c r="M42" s="25">
        <v>27217.1</v>
      </c>
      <c r="N42" s="25">
        <v>30329.8</v>
      </c>
      <c r="O42" s="25"/>
      <c r="P42" s="25">
        <v>8717.7000000000007</v>
      </c>
      <c r="Q42" s="25">
        <v>11357.4</v>
      </c>
      <c r="R42" s="25">
        <v>2639.6</v>
      </c>
      <c r="S42" s="25">
        <v>147451.4</v>
      </c>
      <c r="T42" s="25"/>
      <c r="U42" s="25">
        <v>141846.39999999999</v>
      </c>
      <c r="V42" s="25">
        <v>105292.4</v>
      </c>
      <c r="W42" s="25">
        <v>36554</v>
      </c>
      <c r="X42" s="25"/>
      <c r="Y42" s="25">
        <v>39624.6</v>
      </c>
      <c r="Z42" s="25"/>
      <c r="AA42" s="26">
        <v>139878.9</v>
      </c>
    </row>
    <row r="43" spans="1:27" x14ac:dyDescent="0.25">
      <c r="A43" s="9" t="s">
        <v>2</v>
      </c>
      <c r="B43" s="24">
        <v>138069.1</v>
      </c>
      <c r="C43" s="25">
        <v>76720.5</v>
      </c>
      <c r="D43" s="25">
        <v>74885.100000000006</v>
      </c>
      <c r="E43" s="25">
        <v>62769.3</v>
      </c>
      <c r="F43" s="25">
        <v>5191.3</v>
      </c>
      <c r="G43" s="25">
        <v>21868.2</v>
      </c>
      <c r="H43" s="25">
        <v>1951.3</v>
      </c>
      <c r="I43" s="25">
        <v>31482.2</v>
      </c>
      <c r="J43" s="25">
        <v>5821.5</v>
      </c>
      <c r="K43" s="25">
        <v>11.1</v>
      </c>
      <c r="L43" s="25">
        <v>-4977</v>
      </c>
      <c r="M43" s="25">
        <v>29444.1</v>
      </c>
      <c r="N43" s="25">
        <v>34421.1</v>
      </c>
      <c r="O43" s="25"/>
      <c r="P43" s="25">
        <v>7697.3</v>
      </c>
      <c r="Q43" s="25">
        <v>12286</v>
      </c>
      <c r="R43" s="25">
        <v>4588.7</v>
      </c>
      <c r="S43" s="25">
        <v>145766.39999999999</v>
      </c>
      <c r="T43" s="25"/>
      <c r="U43" s="25">
        <v>143046.1</v>
      </c>
      <c r="V43" s="25">
        <v>105731.3</v>
      </c>
      <c r="W43" s="25">
        <v>37314.800000000003</v>
      </c>
      <c r="X43" s="25"/>
      <c r="Y43" s="25">
        <v>32881</v>
      </c>
      <c r="Z43" s="25"/>
      <c r="AA43" s="26">
        <v>136106.70000000001</v>
      </c>
    </row>
    <row r="44" spans="1:27" x14ac:dyDescent="0.25">
      <c r="A44" s="9" t="s">
        <v>1</v>
      </c>
      <c r="B44" s="24">
        <v>135752.1</v>
      </c>
      <c r="C44" s="25">
        <v>77569.7</v>
      </c>
      <c r="D44" s="25">
        <v>75663.7</v>
      </c>
      <c r="E44" s="25">
        <v>63553.8</v>
      </c>
      <c r="F44" s="25">
        <v>5605</v>
      </c>
      <c r="G44" s="25">
        <v>23991.5</v>
      </c>
      <c r="H44" s="25">
        <v>976.4</v>
      </c>
      <c r="I44" s="25">
        <v>28148.799999999999</v>
      </c>
      <c r="J44" s="25">
        <v>6855.8</v>
      </c>
      <c r="K44" s="25">
        <v>-200.6</v>
      </c>
      <c r="L44" s="25">
        <v>-7194.5</v>
      </c>
      <c r="M44" s="25">
        <v>31066.6</v>
      </c>
      <c r="N44" s="25">
        <v>38261.1</v>
      </c>
      <c r="O44" s="25"/>
      <c r="P44" s="25">
        <v>9960.7999999999993</v>
      </c>
      <c r="Q44" s="25">
        <v>13023.5</v>
      </c>
      <c r="R44" s="25">
        <v>3062.7</v>
      </c>
      <c r="S44" s="25">
        <v>145712.9</v>
      </c>
      <c r="T44" s="25"/>
      <c r="U44" s="25">
        <v>142946.6</v>
      </c>
      <c r="V44" s="25">
        <v>108142.6</v>
      </c>
      <c r="W44" s="25">
        <v>34804</v>
      </c>
      <c r="X44" s="25"/>
      <c r="Y44" s="25">
        <v>36452.300000000003</v>
      </c>
      <c r="Z44" s="25"/>
      <c r="AA44" s="26">
        <v>134976.20000000001</v>
      </c>
    </row>
    <row r="45" spans="1:27" x14ac:dyDescent="0.25">
      <c r="A45" s="9" t="s">
        <v>0</v>
      </c>
      <c r="B45" s="24">
        <v>148052</v>
      </c>
      <c r="C45" s="25">
        <v>81259.8</v>
      </c>
      <c r="D45" s="25">
        <v>78865.600000000006</v>
      </c>
      <c r="E45" s="25">
        <v>66761.8</v>
      </c>
      <c r="F45" s="25">
        <v>5762.7</v>
      </c>
      <c r="G45" s="25">
        <v>24453.200000000001</v>
      </c>
      <c r="H45" s="25">
        <v>1187.3</v>
      </c>
      <c r="I45" s="25">
        <v>32731</v>
      </c>
      <c r="J45" s="25">
        <v>8167.6</v>
      </c>
      <c r="K45" s="25">
        <v>57.9</v>
      </c>
      <c r="L45" s="25">
        <v>-5567.5</v>
      </c>
      <c r="M45" s="25">
        <v>33041.199999999997</v>
      </c>
      <c r="N45" s="25">
        <v>38608.699999999997</v>
      </c>
      <c r="O45" s="25"/>
      <c r="P45" s="25">
        <v>8221.5</v>
      </c>
      <c r="Q45" s="25">
        <v>13105.4</v>
      </c>
      <c r="R45" s="25">
        <v>4883.8999999999996</v>
      </c>
      <c r="S45" s="25">
        <v>156273.5</v>
      </c>
      <c r="T45" s="25"/>
      <c r="U45" s="25">
        <v>153619.4</v>
      </c>
      <c r="V45" s="25">
        <v>112663</v>
      </c>
      <c r="W45" s="25">
        <v>40956.5</v>
      </c>
      <c r="X45" s="25"/>
      <c r="Y45" s="25">
        <v>38383.5</v>
      </c>
      <c r="Z45" s="25"/>
      <c r="AA45" s="26">
        <v>146806.79999999999</v>
      </c>
    </row>
    <row r="46" spans="1:27" x14ac:dyDescent="0.25">
      <c r="A46" s="9" t="s">
        <v>4</v>
      </c>
      <c r="B46" s="24">
        <v>145239.4</v>
      </c>
      <c r="C46" s="25">
        <v>79856.3</v>
      </c>
      <c r="D46" s="25">
        <v>78188.5</v>
      </c>
      <c r="E46" s="25">
        <v>66084.600000000006</v>
      </c>
      <c r="F46" s="25">
        <v>5469.9</v>
      </c>
      <c r="G46" s="25">
        <v>28072.1</v>
      </c>
      <c r="H46" s="25">
        <v>-1372.1</v>
      </c>
      <c r="I46" s="25">
        <v>29671.599999999999</v>
      </c>
      <c r="J46" s="25">
        <v>8615.5</v>
      </c>
      <c r="K46" s="25">
        <v>50</v>
      </c>
      <c r="L46" s="25">
        <v>-5123.7</v>
      </c>
      <c r="M46" s="25">
        <v>29973.5</v>
      </c>
      <c r="N46" s="25">
        <v>35097.300000000003</v>
      </c>
      <c r="O46" s="25"/>
      <c r="P46" s="25">
        <v>8929.7000000000007</v>
      </c>
      <c r="Q46" s="25">
        <v>13000.5</v>
      </c>
      <c r="R46" s="25">
        <v>4070.8</v>
      </c>
      <c r="S46" s="25">
        <v>154169.20000000001</v>
      </c>
      <c r="T46" s="25"/>
      <c r="U46" s="25">
        <v>150363.20000000001</v>
      </c>
      <c r="V46" s="25">
        <v>112026.2</v>
      </c>
      <c r="W46" s="25">
        <v>38337</v>
      </c>
      <c r="X46" s="25"/>
      <c r="Y46" s="25">
        <v>42157.4</v>
      </c>
      <c r="Z46" s="25"/>
      <c r="AA46" s="26">
        <v>146561.60000000001</v>
      </c>
    </row>
    <row r="47" spans="1:27" x14ac:dyDescent="0.25">
      <c r="A47" s="9" t="s">
        <v>2</v>
      </c>
      <c r="B47" s="24">
        <v>145769.70000000001</v>
      </c>
      <c r="C47" s="25">
        <v>79446.2</v>
      </c>
      <c r="D47" s="25">
        <v>77467.7</v>
      </c>
      <c r="E47" s="25">
        <v>65366.7</v>
      </c>
      <c r="F47" s="25">
        <v>5364.2</v>
      </c>
      <c r="G47" s="25">
        <v>22683</v>
      </c>
      <c r="H47" s="25">
        <v>1892.7</v>
      </c>
      <c r="I47" s="25">
        <v>32046.2</v>
      </c>
      <c r="J47" s="25">
        <v>6287.4</v>
      </c>
      <c r="K47" s="25">
        <v>16.100000000000001</v>
      </c>
      <c r="L47" s="25">
        <v>-1966.2</v>
      </c>
      <c r="M47" s="25">
        <v>31174.400000000001</v>
      </c>
      <c r="N47" s="25">
        <v>33140.6</v>
      </c>
      <c r="O47" s="25"/>
      <c r="P47" s="25">
        <v>8560.6</v>
      </c>
      <c r="Q47" s="25">
        <v>15167.4</v>
      </c>
      <c r="R47" s="25">
        <v>6606.9</v>
      </c>
      <c r="S47" s="25">
        <v>154330.29999999999</v>
      </c>
      <c r="T47" s="25"/>
      <c r="U47" s="25">
        <v>147735.9</v>
      </c>
      <c r="V47" s="25">
        <v>109386.2</v>
      </c>
      <c r="W47" s="25">
        <v>38349.699999999997</v>
      </c>
      <c r="X47" s="25"/>
      <c r="Y47" s="25">
        <v>34334.699999999997</v>
      </c>
      <c r="Z47" s="25"/>
      <c r="AA47" s="26">
        <v>143860.9</v>
      </c>
    </row>
    <row r="48" spans="1:27" x14ac:dyDescent="0.25">
      <c r="A48" s="9" t="s">
        <v>1</v>
      </c>
      <c r="B48" s="24">
        <v>144572.1</v>
      </c>
      <c r="C48" s="25">
        <v>80000.100000000006</v>
      </c>
      <c r="D48" s="25">
        <v>77978.899999999994</v>
      </c>
      <c r="E48" s="25">
        <v>65879.600000000006</v>
      </c>
      <c r="F48" s="25">
        <v>5702.6</v>
      </c>
      <c r="G48" s="25">
        <v>24176.9</v>
      </c>
      <c r="H48" s="25">
        <v>203.2</v>
      </c>
      <c r="I48" s="25">
        <v>28478.400000000001</v>
      </c>
      <c r="J48" s="25">
        <v>7239.3</v>
      </c>
      <c r="K48" s="25">
        <v>-22</v>
      </c>
      <c r="L48" s="25">
        <v>-1206.5</v>
      </c>
      <c r="M48" s="25">
        <v>32703</v>
      </c>
      <c r="N48" s="25">
        <v>33909.4</v>
      </c>
      <c r="O48" s="25"/>
      <c r="P48" s="25">
        <v>10500.2</v>
      </c>
      <c r="Q48" s="25">
        <v>15185.4</v>
      </c>
      <c r="R48" s="25">
        <v>4685.2</v>
      </c>
      <c r="S48" s="25">
        <v>155072.29999999999</v>
      </c>
      <c r="T48" s="25"/>
      <c r="U48" s="25">
        <v>145778.5</v>
      </c>
      <c r="V48" s="25">
        <v>110082.8</v>
      </c>
      <c r="W48" s="25">
        <v>35695.699999999997</v>
      </c>
      <c r="X48" s="25"/>
      <c r="Y48" s="25">
        <v>37118.800000000003</v>
      </c>
      <c r="Z48" s="25"/>
      <c r="AA48" s="26">
        <v>144390.79999999999</v>
      </c>
    </row>
    <row r="49" spans="1:27" x14ac:dyDescent="0.25">
      <c r="A49" s="9" t="s">
        <v>0</v>
      </c>
      <c r="B49" s="24">
        <v>155123.9</v>
      </c>
      <c r="C49" s="25">
        <v>83225.100000000006</v>
      </c>
      <c r="D49" s="25">
        <v>80708.399999999994</v>
      </c>
      <c r="E49" s="25">
        <v>68607.199999999997</v>
      </c>
      <c r="F49" s="25">
        <v>5782.2</v>
      </c>
      <c r="G49" s="25">
        <v>25464.1</v>
      </c>
      <c r="H49" s="25">
        <v>206</v>
      </c>
      <c r="I49" s="25">
        <v>32780.199999999997</v>
      </c>
      <c r="J49" s="25">
        <v>8439.5</v>
      </c>
      <c r="K49" s="25">
        <v>32.9</v>
      </c>
      <c r="L49" s="25">
        <v>-806.2</v>
      </c>
      <c r="M49" s="25">
        <v>35874.5</v>
      </c>
      <c r="N49" s="25">
        <v>36680.699999999997</v>
      </c>
      <c r="O49" s="25"/>
      <c r="P49" s="25">
        <v>7455.4</v>
      </c>
      <c r="Q49" s="25">
        <v>13907.2</v>
      </c>
      <c r="R49" s="25">
        <v>6451.8</v>
      </c>
      <c r="S49" s="25">
        <v>162579.29999999999</v>
      </c>
      <c r="T49" s="25"/>
      <c r="U49" s="25">
        <v>155930</v>
      </c>
      <c r="V49" s="25">
        <v>114677.4</v>
      </c>
      <c r="W49" s="25">
        <v>41252.699999999997</v>
      </c>
      <c r="X49" s="25"/>
      <c r="Y49" s="25">
        <v>39685.9</v>
      </c>
      <c r="Z49" s="25"/>
      <c r="AA49" s="26">
        <v>154885</v>
      </c>
    </row>
    <row r="50" spans="1:27" x14ac:dyDescent="0.25">
      <c r="A50" s="9" t="s">
        <v>3</v>
      </c>
      <c r="B50" s="24">
        <v>148291.29999999999</v>
      </c>
      <c r="C50" s="25">
        <v>80386.3</v>
      </c>
      <c r="D50" s="25">
        <v>78597</v>
      </c>
      <c r="E50" s="25">
        <v>66495</v>
      </c>
      <c r="F50" s="25">
        <v>5343.6</v>
      </c>
      <c r="G50" s="25">
        <v>28751.200000000001</v>
      </c>
      <c r="H50" s="25">
        <v>-1694.6</v>
      </c>
      <c r="I50" s="25">
        <v>29154.6</v>
      </c>
      <c r="J50" s="25">
        <v>8411.2999999999993</v>
      </c>
      <c r="K50" s="25">
        <v>23.8</v>
      </c>
      <c r="L50" s="25">
        <v>-2085</v>
      </c>
      <c r="M50" s="25">
        <v>32887.800000000003</v>
      </c>
      <c r="N50" s="25">
        <v>34972.699999999997</v>
      </c>
      <c r="O50" s="25"/>
      <c r="P50" s="25">
        <v>9848.2000000000007</v>
      </c>
      <c r="Q50" s="25">
        <v>14990</v>
      </c>
      <c r="R50" s="25">
        <v>5141.8</v>
      </c>
      <c r="S50" s="25">
        <v>158139.5</v>
      </c>
      <c r="T50" s="25"/>
      <c r="U50" s="25">
        <v>150376.29999999999</v>
      </c>
      <c r="V50" s="25">
        <v>112786.5</v>
      </c>
      <c r="W50" s="25">
        <v>37589.800000000003</v>
      </c>
      <c r="X50" s="25"/>
      <c r="Y50" s="25">
        <v>42506.2</v>
      </c>
      <c r="Z50" s="25"/>
      <c r="AA50" s="26">
        <v>149962.20000000001</v>
      </c>
    </row>
    <row r="51" spans="1:27" x14ac:dyDescent="0.25">
      <c r="A51" s="9" t="s">
        <v>2</v>
      </c>
      <c r="B51" s="24">
        <v>149044.29999999999</v>
      </c>
      <c r="C51" s="25">
        <v>80829.7</v>
      </c>
      <c r="D51" s="25">
        <v>78795.399999999994</v>
      </c>
      <c r="E51" s="25">
        <v>66697.3</v>
      </c>
      <c r="F51" s="25">
        <v>5378.3</v>
      </c>
      <c r="G51" s="25">
        <v>24046.6</v>
      </c>
      <c r="H51" s="25">
        <v>1362.9</v>
      </c>
      <c r="I51" s="25">
        <v>33054.6</v>
      </c>
      <c r="J51" s="25">
        <v>6486.6</v>
      </c>
      <c r="K51" s="25">
        <v>-11.3</v>
      </c>
      <c r="L51" s="25">
        <v>-2103.1</v>
      </c>
      <c r="M51" s="25">
        <v>34522.5</v>
      </c>
      <c r="N51" s="25">
        <v>36625.599999999999</v>
      </c>
      <c r="O51" s="25"/>
      <c r="P51" s="25">
        <v>9508.4</v>
      </c>
      <c r="Q51" s="25">
        <v>17319.099999999999</v>
      </c>
      <c r="R51" s="25">
        <v>7810.7</v>
      </c>
      <c r="S51" s="25">
        <v>158552.70000000001</v>
      </c>
      <c r="T51" s="25"/>
      <c r="U51" s="25">
        <v>151147.4</v>
      </c>
      <c r="V51" s="25">
        <v>111617.4</v>
      </c>
      <c r="W51" s="25">
        <v>39529.9</v>
      </c>
      <c r="X51" s="25"/>
      <c r="Y51" s="25">
        <v>35911.5</v>
      </c>
      <c r="Z51" s="25"/>
      <c r="AA51" s="26">
        <v>147692.70000000001</v>
      </c>
    </row>
    <row r="52" spans="1:27" x14ac:dyDescent="0.25">
      <c r="A52" s="9" t="s">
        <v>1</v>
      </c>
      <c r="B52" s="24">
        <v>149078.79999999999</v>
      </c>
      <c r="C52" s="25">
        <v>82292.2</v>
      </c>
      <c r="D52" s="25">
        <v>80227.7</v>
      </c>
      <c r="E52" s="25">
        <v>68128</v>
      </c>
      <c r="F52" s="25">
        <v>5790.3</v>
      </c>
      <c r="G52" s="25">
        <v>25495.9</v>
      </c>
      <c r="H52" s="25">
        <v>735.8</v>
      </c>
      <c r="I52" s="25">
        <v>29268.400000000001</v>
      </c>
      <c r="J52" s="25">
        <v>7537.9</v>
      </c>
      <c r="K52" s="25">
        <v>-9.6</v>
      </c>
      <c r="L52" s="25">
        <v>-2032.2</v>
      </c>
      <c r="M52" s="25">
        <v>34642.1</v>
      </c>
      <c r="N52" s="25">
        <v>36674.300000000003</v>
      </c>
      <c r="O52" s="25"/>
      <c r="P52" s="25">
        <v>11859.1</v>
      </c>
      <c r="Q52" s="25">
        <v>17358</v>
      </c>
      <c r="R52" s="25">
        <v>5498.9</v>
      </c>
      <c r="S52" s="25">
        <v>160937.9</v>
      </c>
      <c r="T52" s="25"/>
      <c r="U52" s="25">
        <v>151111</v>
      </c>
      <c r="V52" s="25">
        <v>114314.3</v>
      </c>
      <c r="W52" s="25">
        <v>36796.699999999997</v>
      </c>
      <c r="X52" s="25"/>
      <c r="Y52" s="25">
        <v>38824.199999999997</v>
      </c>
      <c r="Z52" s="25"/>
      <c r="AA52" s="26">
        <v>148352.6</v>
      </c>
    </row>
    <row r="53" spans="1:27" x14ac:dyDescent="0.25">
      <c r="A53" s="15" t="s">
        <v>0</v>
      </c>
      <c r="B53" s="24">
        <v>161473.5</v>
      </c>
      <c r="C53" s="25">
        <v>85600.4</v>
      </c>
      <c r="D53" s="25">
        <v>83026.7</v>
      </c>
      <c r="E53" s="25">
        <v>70927.399999999994</v>
      </c>
      <c r="F53" s="25">
        <v>5901.5</v>
      </c>
      <c r="G53" s="25">
        <v>26482.5</v>
      </c>
      <c r="H53" s="25">
        <v>213.9</v>
      </c>
      <c r="I53" s="25">
        <v>34174.699999999997</v>
      </c>
      <c r="J53" s="25">
        <v>8743.1</v>
      </c>
      <c r="K53" s="25">
        <v>-18.600000000000001</v>
      </c>
      <c r="L53" s="25">
        <v>376.1</v>
      </c>
      <c r="M53" s="25">
        <v>37168.199999999997</v>
      </c>
      <c r="N53" s="25">
        <v>36792.199999999997</v>
      </c>
      <c r="O53" s="25"/>
      <c r="P53" s="25">
        <v>7567.3</v>
      </c>
      <c r="Q53" s="25">
        <v>14626.8</v>
      </c>
      <c r="R53" s="25">
        <v>7059.4</v>
      </c>
      <c r="S53" s="25">
        <v>169040.8</v>
      </c>
      <c r="T53" s="25"/>
      <c r="U53" s="25">
        <v>161097.4</v>
      </c>
      <c r="V53" s="25">
        <v>118198.3</v>
      </c>
      <c r="W53" s="25">
        <v>42899.1</v>
      </c>
      <c r="X53" s="25"/>
      <c r="Y53" s="25">
        <v>41127.1</v>
      </c>
      <c r="Z53" s="25"/>
      <c r="AA53" s="26">
        <v>161278.20000000001</v>
      </c>
    </row>
    <row r="54" spans="1:27" x14ac:dyDescent="0.25">
      <c r="A54" s="17" t="s">
        <v>195</v>
      </c>
      <c r="B54" s="24">
        <v>155932.29999999999</v>
      </c>
      <c r="C54" s="25">
        <v>84028.4</v>
      </c>
      <c r="D54" s="25">
        <v>82200.600000000006</v>
      </c>
      <c r="E54" s="25">
        <v>70104.3</v>
      </c>
      <c r="F54" s="25">
        <v>5696.2</v>
      </c>
      <c r="G54" s="25">
        <v>30492.9</v>
      </c>
      <c r="H54" s="25">
        <v>-961</v>
      </c>
      <c r="I54" s="25">
        <v>30046.400000000001</v>
      </c>
      <c r="J54" s="25">
        <v>8880.7000000000007</v>
      </c>
      <c r="K54" s="25">
        <v>23.4</v>
      </c>
      <c r="L54" s="25">
        <v>-2274.6</v>
      </c>
      <c r="M54" s="25">
        <v>35078.800000000003</v>
      </c>
      <c r="N54" s="25">
        <v>37353.4</v>
      </c>
      <c r="O54" s="25"/>
      <c r="P54" s="25">
        <v>11028.9</v>
      </c>
      <c r="Q54" s="25">
        <v>16545</v>
      </c>
      <c r="R54" s="25">
        <v>5516.1</v>
      </c>
      <c r="S54" s="25">
        <v>166961.20000000001</v>
      </c>
      <c r="T54" s="25"/>
      <c r="U54" s="25">
        <v>158206.9</v>
      </c>
      <c r="V54" s="25">
        <v>119256.5</v>
      </c>
      <c r="W54" s="25">
        <v>38950.400000000001</v>
      </c>
      <c r="X54" s="25"/>
      <c r="Y54" s="25">
        <v>45069.8</v>
      </c>
      <c r="Z54" s="25"/>
      <c r="AA54" s="26">
        <v>156869.9</v>
      </c>
    </row>
    <row r="55" spans="1:27" x14ac:dyDescent="0.25">
      <c r="A55" s="9" t="s">
        <v>2</v>
      </c>
      <c r="B55" s="24">
        <v>156321.70000000001</v>
      </c>
      <c r="C55" s="25">
        <v>83792.399999999994</v>
      </c>
      <c r="D55" s="25">
        <v>81672.7</v>
      </c>
      <c r="E55" s="25">
        <v>69568.100000000006</v>
      </c>
      <c r="F55" s="25">
        <v>5646.9</v>
      </c>
      <c r="G55" s="25">
        <v>25158.400000000001</v>
      </c>
      <c r="H55" s="25">
        <v>2245.5</v>
      </c>
      <c r="I55" s="25">
        <v>33688.6</v>
      </c>
      <c r="J55" s="25">
        <v>6629.8</v>
      </c>
      <c r="K55" s="25">
        <v>-65.900000000000006</v>
      </c>
      <c r="L55" s="25">
        <v>-774</v>
      </c>
      <c r="M55" s="25">
        <v>35165.699999999997</v>
      </c>
      <c r="N55" s="25">
        <v>35939.599999999999</v>
      </c>
      <c r="O55" s="25"/>
      <c r="P55" s="25">
        <v>8932.6</v>
      </c>
      <c r="Q55" s="25">
        <v>16953.8</v>
      </c>
      <c r="R55" s="25">
        <v>8021.2</v>
      </c>
      <c r="S55" s="25">
        <v>165254.29999999999</v>
      </c>
      <c r="T55" s="25"/>
      <c r="U55" s="25">
        <v>157095.70000000001</v>
      </c>
      <c r="V55" s="25">
        <v>116843.2</v>
      </c>
      <c r="W55" s="25">
        <v>40252.5</v>
      </c>
      <c r="X55" s="25"/>
      <c r="Y55" s="25">
        <v>37435.1</v>
      </c>
      <c r="Z55" s="25"/>
      <c r="AA55" s="26">
        <v>154142.1</v>
      </c>
    </row>
    <row r="56" spans="1:27" ht="15" thickBot="1" x14ac:dyDescent="0.3">
      <c r="A56" s="17" t="s">
        <v>1</v>
      </c>
      <c r="B56" s="27">
        <v>154955.4</v>
      </c>
      <c r="C56" s="25">
        <v>84827.199999999997</v>
      </c>
      <c r="D56" s="25">
        <v>82690.8</v>
      </c>
      <c r="E56" s="25">
        <v>70583.5</v>
      </c>
      <c r="F56" s="25">
        <v>5478</v>
      </c>
      <c r="G56" s="25">
        <v>27021.200000000001</v>
      </c>
      <c r="H56" s="25">
        <v>739.9</v>
      </c>
      <c r="I56" s="25">
        <v>29934.1</v>
      </c>
      <c r="J56" s="25">
        <v>7750.2</v>
      </c>
      <c r="K56" s="25">
        <v>-11.9</v>
      </c>
      <c r="L56" s="25">
        <v>-783.4</v>
      </c>
      <c r="M56" s="25">
        <v>35341.599999999999</v>
      </c>
      <c r="N56" s="25">
        <v>36125</v>
      </c>
      <c r="O56" s="25"/>
      <c r="P56" s="25">
        <v>12915.1</v>
      </c>
      <c r="Q56" s="25">
        <v>18473.099999999999</v>
      </c>
      <c r="R56" s="25">
        <v>5557.9</v>
      </c>
      <c r="S56" s="25">
        <v>167870.5</v>
      </c>
      <c r="T56" s="25"/>
      <c r="U56" s="25">
        <v>155738.70000000001</v>
      </c>
      <c r="V56" s="25">
        <v>118066.3</v>
      </c>
      <c r="W56" s="25">
        <v>37672.400000000001</v>
      </c>
      <c r="X56" s="25"/>
      <c r="Y56" s="25">
        <v>40249.4</v>
      </c>
      <c r="Z56" s="25"/>
      <c r="AA56" s="26">
        <v>154227.29999999999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A56"/>
  <sheetViews>
    <sheetView showGridLines="0" zoomScaleNormal="100" workbookViewId="0"/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8" width="11.140625" customWidth="1"/>
    <col min="19" max="19" width="11.140625" bestFit="1" customWidth="1"/>
    <col min="20" max="20" width="1.7109375" customWidth="1"/>
    <col min="21" max="22" width="11" bestFit="1" customWidth="1"/>
    <col min="23" max="23" width="9.85546875" bestFit="1" customWidth="1"/>
    <col min="24" max="24" width="1.7109375" customWidth="1"/>
    <col min="25" max="25" width="9.85546875" bestFit="1" customWidth="1"/>
    <col min="26" max="26" width="1.7109375" customWidth="1"/>
    <col min="27" max="27" width="14.28515625" customWidth="1"/>
  </cols>
  <sheetData>
    <row r="1" spans="1:27" ht="19.5" x14ac:dyDescent="0.25">
      <c r="A1" s="21" t="s">
        <v>94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2"/>
      <c r="P1" s="28" t="s">
        <v>82</v>
      </c>
      <c r="Q1" s="28"/>
      <c r="R1" s="28"/>
      <c r="S1" s="28"/>
      <c r="T1" s="28"/>
      <c r="U1" s="28"/>
      <c r="V1" s="28"/>
      <c r="W1" s="28"/>
      <c r="X1" s="28"/>
      <c r="Y1" s="28"/>
      <c r="Z1" s="28"/>
      <c r="AA1" s="28" t="s">
        <v>83</v>
      </c>
    </row>
    <row r="2" spans="1:27" ht="19.5" x14ac:dyDescent="0.25">
      <c r="A2" s="21" t="str">
        <f>VLOOKUP(A1,目次!B:C,2,0)</f>
        <v>명목, 원계열, 전년동기비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2"/>
      <c r="P2" s="28" t="s">
        <v>107</v>
      </c>
      <c r="Q2" s="28"/>
      <c r="R2" s="28"/>
      <c r="S2" s="28"/>
      <c r="T2" s="28"/>
      <c r="U2" s="28"/>
      <c r="V2" s="28"/>
      <c r="W2" s="28"/>
      <c r="X2" s="28"/>
      <c r="Y2" s="28"/>
      <c r="Z2" s="28"/>
      <c r="AA2" s="28" t="s">
        <v>105</v>
      </c>
    </row>
    <row r="3" spans="1:27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O3" s="9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 spans="1:27" ht="28.5" x14ac:dyDescent="0.25">
      <c r="A4" s="10"/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158</v>
      </c>
      <c r="H4" s="18" t="s">
        <v>159</v>
      </c>
      <c r="I4" s="18" t="s">
        <v>43</v>
      </c>
      <c r="J4" s="18" t="s">
        <v>44</v>
      </c>
      <c r="K4" s="18" t="s">
        <v>160</v>
      </c>
      <c r="L4" s="14" t="s">
        <v>45</v>
      </c>
      <c r="M4" s="14"/>
      <c r="N4" s="14"/>
      <c r="O4" s="10"/>
      <c r="P4" s="14" t="s">
        <v>49</v>
      </c>
      <c r="Q4" s="14"/>
      <c r="R4" s="14"/>
      <c r="S4" s="18" t="s">
        <v>51</v>
      </c>
      <c r="T4" s="18"/>
      <c r="U4" s="18" t="s">
        <v>52</v>
      </c>
      <c r="V4" s="18" t="s">
        <v>53</v>
      </c>
      <c r="W4" s="18" t="s">
        <v>54</v>
      </c>
      <c r="X4" s="18"/>
      <c r="Y4" s="18" t="s">
        <v>74</v>
      </c>
      <c r="Z4" s="18"/>
      <c r="AA4" s="7" t="s">
        <v>55</v>
      </c>
    </row>
    <row r="5" spans="1:27" x14ac:dyDescent="0.25">
      <c r="A5" s="10"/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161</v>
      </c>
      <c r="N5" s="18" t="s">
        <v>162</v>
      </c>
      <c r="O5" s="10"/>
      <c r="P5" s="18" t="s">
        <v>50</v>
      </c>
      <c r="Q5" s="18" t="s">
        <v>164</v>
      </c>
      <c r="R5" s="18" t="s">
        <v>165</v>
      </c>
      <c r="S5" s="18"/>
      <c r="T5" s="18"/>
      <c r="U5" s="18"/>
      <c r="V5" s="18"/>
      <c r="W5" s="18"/>
      <c r="X5" s="18"/>
      <c r="Y5" s="18"/>
      <c r="Z5" s="18"/>
      <c r="AA5" s="7"/>
    </row>
    <row r="6" spans="1:27" ht="38.25" x14ac:dyDescent="0.25">
      <c r="A6" s="10"/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O6" s="10"/>
      <c r="P6" s="33" t="str">
        <f>HLOOKUP(P4,'gaku-jg'!4:8,3,0)</f>
        <v>Income from /to the Rest of the World</v>
      </c>
      <c r="Q6" s="32"/>
      <c r="R6" s="32"/>
      <c r="S6" s="30" t="str">
        <f>HLOOKUP(S4,'gaku-jg'!4:8,3,0)</f>
        <v>GNI</v>
      </c>
      <c r="T6" s="30"/>
      <c r="U6" s="30" t="str">
        <f>HLOOKUP(U4,'gaku-jg'!4:8,3,0)</f>
        <v>Domestic
Demand</v>
      </c>
      <c r="V6" s="30" t="str">
        <f>HLOOKUP(V4,'gaku-jg'!4:8,3,0)</f>
        <v>Private
Demand</v>
      </c>
      <c r="W6" s="30" t="str">
        <f>HLOOKUP(W4,'gaku-jg'!4:8,3,0)</f>
        <v>Public
Demand</v>
      </c>
      <c r="X6" s="18"/>
      <c r="Y6" s="30" t="str">
        <f>HLOOKUP(Y4,'gaku-jg'!4:8,3,0)</f>
        <v>Gross Fixed Capital
Formation</v>
      </c>
      <c r="Z6" s="30"/>
      <c r="AA6" s="31" t="str">
        <f>HLOOKUP(AA4,'gaku-jg'!4:8,3,0)</f>
        <v>Final Sales of Domestic Product</v>
      </c>
    </row>
    <row r="7" spans="1:27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 t="str">
        <f>HLOOKUP(P5,'gaku-jg'!5:9,3,0)</f>
        <v>Net</v>
      </c>
      <c r="Q7" s="30" t="str">
        <f>HLOOKUP(Q5,'gaku-jg'!5:9,3,0)</f>
        <v>Receipt</v>
      </c>
      <c r="R7" s="30" t="str">
        <f>HLOOKUP(R5,'gaku-jg'!5:9,3,0)</f>
        <v>Payment</v>
      </c>
      <c r="S7" s="30"/>
      <c r="T7" s="30"/>
      <c r="U7" s="30"/>
      <c r="V7" s="30"/>
      <c r="W7" s="30"/>
      <c r="X7" s="18"/>
      <c r="Y7" s="30"/>
      <c r="Z7" s="30"/>
      <c r="AA7" s="31"/>
    </row>
    <row r="8" spans="1:27" ht="28.5" x14ac:dyDescent="0.25">
      <c r="A8" s="18"/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O8" s="18"/>
      <c r="P8" s="14" t="str">
        <f>HLOOKUP(P6,'gaku-jg'!6:10,3,0)</f>
        <v>해외로부터의 소득</v>
      </c>
      <c r="Q8" s="14"/>
      <c r="R8" s="14"/>
      <c r="S8" s="18" t="str">
        <f>HLOOKUP(S6,'gaku-jg'!6:10,3,0)</f>
        <v>국민총소득</v>
      </c>
      <c r="T8" s="18"/>
      <c r="U8" s="18" t="str">
        <f>HLOOKUP(U6,'gaku-jg'!6:10,3,0)</f>
        <v>국내수요</v>
      </c>
      <c r="V8" s="18" t="str">
        <f>HLOOKUP(V6,'gaku-jg'!6:10,3,0)</f>
        <v>민간수요</v>
      </c>
      <c r="W8" s="18" t="str">
        <f>HLOOKUP(W6,'gaku-jg'!6:10,3,0)</f>
        <v>공적수요</v>
      </c>
      <c r="X8" s="18"/>
      <c r="Y8" s="18" t="str">
        <f>HLOOKUP(Y6,'gaku-jg'!6:10,3,0)</f>
        <v>총고정
자본형성</v>
      </c>
      <c r="Z8" s="18"/>
      <c r="AA8" s="7" t="str">
        <f>HLOOKUP(AA6,'gaku-jg'!6:10,3,0)</f>
        <v>최종수요</v>
      </c>
    </row>
    <row r="9" spans="1:27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 t="str">
        <f>HLOOKUP(P7,'gaku-jg'!7:11,3,0)</f>
        <v>순수취</v>
      </c>
      <c r="Q9" s="3" t="str">
        <f>HLOOKUP(Q7,'gaku-jg'!7:11,3,0)</f>
        <v>수취</v>
      </c>
      <c r="R9" s="3" t="str">
        <f>HLOOKUP(R7,'gaku-jg'!7:11,3,0)</f>
        <v>지불</v>
      </c>
      <c r="S9" s="3"/>
      <c r="T9" s="3"/>
      <c r="U9" s="3"/>
      <c r="V9" s="3"/>
      <c r="W9" s="3"/>
      <c r="X9" s="3"/>
      <c r="Y9" s="3"/>
      <c r="Z9" s="3"/>
      <c r="AA9" s="8"/>
    </row>
    <row r="10" spans="1:27" x14ac:dyDescent="0.25">
      <c r="A10" s="9" t="s">
        <v>13</v>
      </c>
      <c r="B10" s="24">
        <v>3.2</v>
      </c>
      <c r="C10" s="25">
        <v>4.2</v>
      </c>
      <c r="D10" s="25">
        <v>4.2</v>
      </c>
      <c r="E10" s="25">
        <v>5</v>
      </c>
      <c r="F10" s="25">
        <v>12.7</v>
      </c>
      <c r="G10" s="25">
        <v>9.8000000000000007</v>
      </c>
      <c r="H10" s="25" t="s">
        <v>157</v>
      </c>
      <c r="I10" s="25">
        <v>1.9</v>
      </c>
      <c r="J10" s="25">
        <v>10.3</v>
      </c>
      <c r="K10" s="25" t="s">
        <v>157</v>
      </c>
      <c r="L10" s="25" t="s">
        <v>157</v>
      </c>
      <c r="M10" s="25">
        <v>14.2</v>
      </c>
      <c r="N10" s="25">
        <v>22.9</v>
      </c>
      <c r="O10" s="25"/>
      <c r="P10" s="25" t="s">
        <v>157</v>
      </c>
      <c r="Q10" s="25">
        <v>19.5</v>
      </c>
      <c r="R10" s="25">
        <v>43.3</v>
      </c>
      <c r="S10" s="25">
        <v>3.6</v>
      </c>
      <c r="T10" s="25"/>
      <c r="U10" s="25">
        <v>4.9000000000000004</v>
      </c>
      <c r="V10" s="25">
        <v>5.2</v>
      </c>
      <c r="W10" s="25">
        <v>4</v>
      </c>
      <c r="X10" s="25"/>
      <c r="Y10" s="25">
        <v>10.3</v>
      </c>
      <c r="Z10" s="25"/>
      <c r="AA10" s="26">
        <v>3.7</v>
      </c>
    </row>
    <row r="11" spans="1:27" x14ac:dyDescent="0.25">
      <c r="A11" s="9" t="s">
        <v>2</v>
      </c>
      <c r="B11" s="24">
        <v>2</v>
      </c>
      <c r="C11" s="25">
        <v>0</v>
      </c>
      <c r="D11" s="25">
        <v>0.2</v>
      </c>
      <c r="E11" s="25">
        <v>0.3</v>
      </c>
      <c r="F11" s="25">
        <v>4.5</v>
      </c>
      <c r="G11" s="25">
        <v>3.9</v>
      </c>
      <c r="H11" s="25" t="s">
        <v>157</v>
      </c>
      <c r="I11" s="25">
        <v>1.9</v>
      </c>
      <c r="J11" s="25">
        <v>5.2</v>
      </c>
      <c r="K11" s="25" t="s">
        <v>157</v>
      </c>
      <c r="L11" s="25" t="s">
        <v>157</v>
      </c>
      <c r="M11" s="25">
        <v>7.6</v>
      </c>
      <c r="N11" s="25">
        <v>9.3000000000000007</v>
      </c>
      <c r="O11" s="25"/>
      <c r="P11" s="25" t="s">
        <v>157</v>
      </c>
      <c r="Q11" s="25">
        <v>1.7</v>
      </c>
      <c r="R11" s="25">
        <v>29.4</v>
      </c>
      <c r="S11" s="25">
        <v>1.6</v>
      </c>
      <c r="T11" s="25"/>
      <c r="U11" s="25">
        <v>2.4</v>
      </c>
      <c r="V11" s="25">
        <v>2.4</v>
      </c>
      <c r="W11" s="25">
        <v>2.5</v>
      </c>
      <c r="X11" s="25"/>
      <c r="Y11" s="25">
        <v>4.2</v>
      </c>
      <c r="Z11" s="25"/>
      <c r="AA11" s="26">
        <v>0.9</v>
      </c>
    </row>
    <row r="12" spans="1:27" x14ac:dyDescent="0.25">
      <c r="A12" s="9" t="s">
        <v>1</v>
      </c>
      <c r="B12" s="24">
        <v>0.9</v>
      </c>
      <c r="C12" s="25">
        <v>0.1</v>
      </c>
      <c r="D12" s="25">
        <v>0.3</v>
      </c>
      <c r="E12" s="25">
        <v>0.4</v>
      </c>
      <c r="F12" s="25">
        <v>-5.2</v>
      </c>
      <c r="G12" s="25">
        <v>3.1</v>
      </c>
      <c r="H12" s="25" t="s">
        <v>157</v>
      </c>
      <c r="I12" s="25">
        <v>2.6</v>
      </c>
      <c r="J12" s="25">
        <v>2.8</v>
      </c>
      <c r="K12" s="25" t="s">
        <v>157</v>
      </c>
      <c r="L12" s="25" t="s">
        <v>157</v>
      </c>
      <c r="M12" s="25">
        <v>10.3</v>
      </c>
      <c r="N12" s="25">
        <v>9.6999999999999993</v>
      </c>
      <c r="O12" s="25"/>
      <c r="P12" s="25" t="s">
        <v>157</v>
      </c>
      <c r="Q12" s="25">
        <v>14.5</v>
      </c>
      <c r="R12" s="25">
        <v>18.100000000000001</v>
      </c>
      <c r="S12" s="25">
        <v>1.4</v>
      </c>
      <c r="T12" s="25"/>
      <c r="U12" s="25">
        <v>1.1000000000000001</v>
      </c>
      <c r="V12" s="25">
        <v>0.5</v>
      </c>
      <c r="W12" s="25">
        <v>2.9</v>
      </c>
      <c r="X12" s="25"/>
      <c r="Y12" s="25">
        <v>1.6</v>
      </c>
      <c r="Z12" s="25"/>
      <c r="AA12" s="26">
        <v>0.8</v>
      </c>
    </row>
    <row r="13" spans="1:27" x14ac:dyDescent="0.25">
      <c r="A13" s="9" t="s">
        <v>0</v>
      </c>
      <c r="B13" s="24">
        <v>1.8</v>
      </c>
      <c r="C13" s="25">
        <v>0.1</v>
      </c>
      <c r="D13" s="25">
        <v>0.3</v>
      </c>
      <c r="E13" s="25">
        <v>0.4</v>
      </c>
      <c r="F13" s="25">
        <v>-9.1</v>
      </c>
      <c r="G13" s="25">
        <v>3.2</v>
      </c>
      <c r="H13" s="25" t="s">
        <v>157</v>
      </c>
      <c r="I13" s="25">
        <v>3</v>
      </c>
      <c r="J13" s="25">
        <v>0.2</v>
      </c>
      <c r="K13" s="25" t="s">
        <v>157</v>
      </c>
      <c r="L13" s="25" t="s">
        <v>157</v>
      </c>
      <c r="M13" s="25">
        <v>18.100000000000001</v>
      </c>
      <c r="N13" s="25">
        <v>7.7</v>
      </c>
      <c r="O13" s="25"/>
      <c r="P13" s="25" t="s">
        <v>157</v>
      </c>
      <c r="Q13" s="25">
        <v>29.9</v>
      </c>
      <c r="R13" s="25">
        <v>35.4</v>
      </c>
      <c r="S13" s="25">
        <v>2.5</v>
      </c>
      <c r="T13" s="25"/>
      <c r="U13" s="25">
        <v>0.5</v>
      </c>
      <c r="V13" s="25">
        <v>-0.2</v>
      </c>
      <c r="W13" s="25">
        <v>2.2999999999999998</v>
      </c>
      <c r="X13" s="25"/>
      <c r="Y13" s="25">
        <v>0.4</v>
      </c>
      <c r="Z13" s="25"/>
      <c r="AA13" s="26">
        <v>2.1</v>
      </c>
    </row>
    <row r="14" spans="1:27" x14ac:dyDescent="0.25">
      <c r="A14" s="9" t="s">
        <v>12</v>
      </c>
      <c r="B14" s="24">
        <v>3.6</v>
      </c>
      <c r="C14" s="25">
        <v>-2</v>
      </c>
      <c r="D14" s="25">
        <v>-1.8</v>
      </c>
      <c r="E14" s="25">
        <v>-2</v>
      </c>
      <c r="F14" s="25">
        <v>-8.1</v>
      </c>
      <c r="G14" s="25">
        <v>5.7</v>
      </c>
      <c r="H14" s="25" t="s">
        <v>157</v>
      </c>
      <c r="I14" s="25">
        <v>3.2</v>
      </c>
      <c r="J14" s="25">
        <v>-2.1</v>
      </c>
      <c r="K14" s="25" t="s">
        <v>157</v>
      </c>
      <c r="L14" s="25" t="s">
        <v>157</v>
      </c>
      <c r="M14" s="25">
        <v>10.1</v>
      </c>
      <c r="N14" s="25">
        <v>-6.7</v>
      </c>
      <c r="O14" s="25"/>
      <c r="P14" s="25" t="s">
        <v>157</v>
      </c>
      <c r="Q14" s="25">
        <v>13.8</v>
      </c>
      <c r="R14" s="25">
        <v>16.3</v>
      </c>
      <c r="S14" s="25">
        <v>3.9</v>
      </c>
      <c r="T14" s="25"/>
      <c r="U14" s="25">
        <v>0.5</v>
      </c>
      <c r="V14" s="25">
        <v>0</v>
      </c>
      <c r="W14" s="25">
        <v>1.9</v>
      </c>
      <c r="X14" s="25"/>
      <c r="Y14" s="25">
        <v>2</v>
      </c>
      <c r="Z14" s="25"/>
      <c r="AA14" s="26">
        <v>3.1</v>
      </c>
    </row>
    <row r="15" spans="1:27" x14ac:dyDescent="0.25">
      <c r="A15" s="9" t="s">
        <v>2</v>
      </c>
      <c r="B15" s="24">
        <v>4</v>
      </c>
      <c r="C15" s="25">
        <v>2.1</v>
      </c>
      <c r="D15" s="25">
        <v>1.9</v>
      </c>
      <c r="E15" s="25">
        <v>2.4</v>
      </c>
      <c r="F15" s="25">
        <v>-0.4</v>
      </c>
      <c r="G15" s="25">
        <v>6.1</v>
      </c>
      <c r="H15" s="25" t="s">
        <v>157</v>
      </c>
      <c r="I15" s="25">
        <v>1.6</v>
      </c>
      <c r="J15" s="25">
        <v>-0.7</v>
      </c>
      <c r="K15" s="25" t="s">
        <v>157</v>
      </c>
      <c r="L15" s="25" t="s">
        <v>157</v>
      </c>
      <c r="M15" s="25">
        <v>5.7</v>
      </c>
      <c r="N15" s="25">
        <v>-3.5</v>
      </c>
      <c r="O15" s="25"/>
      <c r="P15" s="25" t="s">
        <v>157</v>
      </c>
      <c r="Q15" s="25">
        <v>17.2</v>
      </c>
      <c r="R15" s="25">
        <v>11.1</v>
      </c>
      <c r="S15" s="25">
        <v>4.5</v>
      </c>
      <c r="T15" s="25"/>
      <c r="U15" s="25">
        <v>2.2999999999999998</v>
      </c>
      <c r="V15" s="25">
        <v>2.7</v>
      </c>
      <c r="W15" s="25">
        <v>1.1000000000000001</v>
      </c>
      <c r="X15" s="25"/>
      <c r="Y15" s="25">
        <v>3.7</v>
      </c>
      <c r="Z15" s="25"/>
      <c r="AA15" s="26">
        <v>4.0999999999999996</v>
      </c>
    </row>
    <row r="16" spans="1:27" x14ac:dyDescent="0.25">
      <c r="A16" s="9" t="s">
        <v>1</v>
      </c>
      <c r="B16" s="24">
        <v>4.0999999999999996</v>
      </c>
      <c r="C16" s="25">
        <v>1</v>
      </c>
      <c r="D16" s="25">
        <v>0.9</v>
      </c>
      <c r="E16" s="25">
        <v>1.1000000000000001</v>
      </c>
      <c r="F16" s="25">
        <v>6</v>
      </c>
      <c r="G16" s="25">
        <v>6.4</v>
      </c>
      <c r="H16" s="25" t="s">
        <v>157</v>
      </c>
      <c r="I16" s="25">
        <v>1.4</v>
      </c>
      <c r="J16" s="25">
        <v>-4.3</v>
      </c>
      <c r="K16" s="25" t="s">
        <v>157</v>
      </c>
      <c r="L16" s="25" t="s">
        <v>157</v>
      </c>
      <c r="M16" s="25">
        <v>5</v>
      </c>
      <c r="N16" s="25">
        <v>-5.7</v>
      </c>
      <c r="O16" s="25"/>
      <c r="P16" s="25" t="s">
        <v>157</v>
      </c>
      <c r="Q16" s="25">
        <v>9.6999999999999993</v>
      </c>
      <c r="R16" s="25">
        <v>17.899999999999999</v>
      </c>
      <c r="S16" s="25">
        <v>4.3</v>
      </c>
      <c r="T16" s="25"/>
      <c r="U16" s="25">
        <v>2</v>
      </c>
      <c r="V16" s="25">
        <v>2.6</v>
      </c>
      <c r="W16" s="25">
        <v>0</v>
      </c>
      <c r="X16" s="25"/>
      <c r="Y16" s="25">
        <v>4.2</v>
      </c>
      <c r="Z16" s="25"/>
      <c r="AA16" s="26">
        <v>3.9</v>
      </c>
    </row>
    <row r="17" spans="1:27" x14ac:dyDescent="0.25">
      <c r="A17" s="9" t="s">
        <v>0</v>
      </c>
      <c r="B17" s="24">
        <v>3.2</v>
      </c>
      <c r="C17" s="25">
        <v>0.3</v>
      </c>
      <c r="D17" s="25">
        <v>0.1</v>
      </c>
      <c r="E17" s="25">
        <v>0.1</v>
      </c>
      <c r="F17" s="25">
        <v>5.0999999999999996</v>
      </c>
      <c r="G17" s="25">
        <v>5.4</v>
      </c>
      <c r="H17" s="25" t="s">
        <v>157</v>
      </c>
      <c r="I17" s="25">
        <v>2.2000000000000002</v>
      </c>
      <c r="J17" s="25">
        <v>-3.4</v>
      </c>
      <c r="K17" s="25" t="s">
        <v>157</v>
      </c>
      <c r="L17" s="25" t="s">
        <v>157</v>
      </c>
      <c r="M17" s="25">
        <v>-4.5999999999999996</v>
      </c>
      <c r="N17" s="25">
        <v>-10.9</v>
      </c>
      <c r="O17" s="25"/>
      <c r="P17" s="25" t="s">
        <v>157</v>
      </c>
      <c r="Q17" s="25">
        <v>3.3</v>
      </c>
      <c r="R17" s="25">
        <v>12.6</v>
      </c>
      <c r="S17" s="25">
        <v>3</v>
      </c>
      <c r="T17" s="25"/>
      <c r="U17" s="25">
        <v>1.8</v>
      </c>
      <c r="V17" s="25">
        <v>2.1</v>
      </c>
      <c r="W17" s="25">
        <v>0.9</v>
      </c>
      <c r="X17" s="25"/>
      <c r="Y17" s="25">
        <v>3.3</v>
      </c>
      <c r="Z17" s="25"/>
      <c r="AA17" s="26">
        <v>2.8</v>
      </c>
    </row>
    <row r="18" spans="1:27" x14ac:dyDescent="0.25">
      <c r="A18" s="9" t="s">
        <v>11</v>
      </c>
      <c r="B18" s="24">
        <v>2</v>
      </c>
      <c r="C18" s="25">
        <v>-0.3</v>
      </c>
      <c r="D18" s="25">
        <v>-0.5</v>
      </c>
      <c r="E18" s="25">
        <v>-0.6</v>
      </c>
      <c r="F18" s="25">
        <v>1.8</v>
      </c>
      <c r="G18" s="25">
        <v>-1.4</v>
      </c>
      <c r="H18" s="25" t="s">
        <v>157</v>
      </c>
      <c r="I18" s="25">
        <v>2.9</v>
      </c>
      <c r="J18" s="25">
        <v>3.8</v>
      </c>
      <c r="K18" s="25" t="s">
        <v>157</v>
      </c>
      <c r="L18" s="25" t="s">
        <v>157</v>
      </c>
      <c r="M18" s="25">
        <v>-7.5</v>
      </c>
      <c r="N18" s="25">
        <v>-14.7</v>
      </c>
      <c r="O18" s="25"/>
      <c r="P18" s="25" t="s">
        <v>157</v>
      </c>
      <c r="Q18" s="25">
        <v>2.2999999999999998</v>
      </c>
      <c r="R18" s="25">
        <v>10.6</v>
      </c>
      <c r="S18" s="25">
        <v>2</v>
      </c>
      <c r="T18" s="25"/>
      <c r="U18" s="25">
        <v>0.6</v>
      </c>
      <c r="V18" s="25">
        <v>-0.1</v>
      </c>
      <c r="W18" s="25">
        <v>3.1</v>
      </c>
      <c r="X18" s="25"/>
      <c r="Y18" s="25">
        <v>0.1</v>
      </c>
      <c r="Z18" s="25"/>
      <c r="AA18" s="26">
        <v>1.8</v>
      </c>
    </row>
    <row r="19" spans="1:27" x14ac:dyDescent="0.25">
      <c r="A19" s="9" t="s">
        <v>2</v>
      </c>
      <c r="B19" s="24">
        <v>1</v>
      </c>
      <c r="C19" s="25">
        <v>-1.3</v>
      </c>
      <c r="D19" s="25">
        <v>-1.4</v>
      </c>
      <c r="E19" s="25">
        <v>-1.6</v>
      </c>
      <c r="F19" s="25">
        <v>2.8</v>
      </c>
      <c r="G19" s="25">
        <v>-0.1</v>
      </c>
      <c r="H19" s="25" t="s">
        <v>157</v>
      </c>
      <c r="I19" s="25">
        <v>1.4</v>
      </c>
      <c r="J19" s="25">
        <v>2.1</v>
      </c>
      <c r="K19" s="25" t="s">
        <v>157</v>
      </c>
      <c r="L19" s="25" t="s">
        <v>157</v>
      </c>
      <c r="M19" s="25">
        <v>-8.9</v>
      </c>
      <c r="N19" s="25">
        <v>-16</v>
      </c>
      <c r="O19" s="25"/>
      <c r="P19" s="25" t="s">
        <v>157</v>
      </c>
      <c r="Q19" s="25">
        <v>-4.4000000000000004</v>
      </c>
      <c r="R19" s="25">
        <v>13.5</v>
      </c>
      <c r="S19" s="25">
        <v>0.5</v>
      </c>
      <c r="T19" s="25"/>
      <c r="U19" s="25">
        <v>-0.3</v>
      </c>
      <c r="V19" s="25">
        <v>-0.9</v>
      </c>
      <c r="W19" s="25">
        <v>1.4</v>
      </c>
      <c r="X19" s="25"/>
      <c r="Y19" s="25">
        <v>0.8</v>
      </c>
      <c r="Z19" s="25"/>
      <c r="AA19" s="26">
        <v>1.1000000000000001</v>
      </c>
    </row>
    <row r="20" spans="1:27" x14ac:dyDescent="0.25">
      <c r="A20" s="9" t="s">
        <v>1</v>
      </c>
      <c r="B20" s="24">
        <v>0.5</v>
      </c>
      <c r="C20" s="25">
        <v>-1.5</v>
      </c>
      <c r="D20" s="25">
        <v>-1.7</v>
      </c>
      <c r="E20" s="25">
        <v>-1.9</v>
      </c>
      <c r="F20" s="25">
        <v>3.8</v>
      </c>
      <c r="G20" s="25">
        <v>-2</v>
      </c>
      <c r="H20" s="25" t="s">
        <v>157</v>
      </c>
      <c r="I20" s="25">
        <v>1.2</v>
      </c>
      <c r="J20" s="25">
        <v>1.5</v>
      </c>
      <c r="K20" s="25" t="s">
        <v>157</v>
      </c>
      <c r="L20" s="25" t="s">
        <v>157</v>
      </c>
      <c r="M20" s="25">
        <v>-10.3</v>
      </c>
      <c r="N20" s="25">
        <v>-17.899999999999999</v>
      </c>
      <c r="O20" s="25"/>
      <c r="P20" s="25" t="s">
        <v>157</v>
      </c>
      <c r="Q20" s="25">
        <v>-6.5</v>
      </c>
      <c r="R20" s="25">
        <v>9.1999999999999993</v>
      </c>
      <c r="S20" s="25">
        <v>0</v>
      </c>
      <c r="T20" s="25"/>
      <c r="U20" s="25">
        <v>-0.9</v>
      </c>
      <c r="V20" s="25">
        <v>-1.5</v>
      </c>
      <c r="W20" s="25">
        <v>1.1000000000000001</v>
      </c>
      <c r="X20" s="25"/>
      <c r="Y20" s="25">
        <v>-0.4</v>
      </c>
      <c r="Z20" s="25"/>
      <c r="AA20" s="26">
        <v>0.7</v>
      </c>
    </row>
    <row r="21" spans="1:27" x14ac:dyDescent="0.25">
      <c r="A21" s="9" t="s">
        <v>0</v>
      </c>
      <c r="B21" s="24">
        <v>1.1000000000000001</v>
      </c>
      <c r="C21" s="25">
        <v>0.1</v>
      </c>
      <c r="D21" s="25">
        <v>-0.1</v>
      </c>
      <c r="E21" s="25">
        <v>0</v>
      </c>
      <c r="F21" s="25">
        <v>4.9000000000000004</v>
      </c>
      <c r="G21" s="25">
        <v>0.5</v>
      </c>
      <c r="H21" s="25" t="s">
        <v>157</v>
      </c>
      <c r="I21" s="25">
        <v>0.1</v>
      </c>
      <c r="J21" s="25">
        <v>-0.7</v>
      </c>
      <c r="K21" s="25" t="s">
        <v>157</v>
      </c>
      <c r="L21" s="25" t="s">
        <v>157</v>
      </c>
      <c r="M21" s="25">
        <v>-0.6</v>
      </c>
      <c r="N21" s="25">
        <v>-8.1999999999999993</v>
      </c>
      <c r="O21" s="25"/>
      <c r="P21" s="25" t="s">
        <v>157</v>
      </c>
      <c r="Q21" s="25">
        <v>-8.8000000000000007</v>
      </c>
      <c r="R21" s="25">
        <v>6.6</v>
      </c>
      <c r="S21" s="25">
        <v>0.5</v>
      </c>
      <c r="T21" s="25"/>
      <c r="U21" s="25">
        <v>-0.2</v>
      </c>
      <c r="V21" s="25">
        <v>-0.1</v>
      </c>
      <c r="W21" s="25">
        <v>-0.2</v>
      </c>
      <c r="X21" s="25"/>
      <c r="Y21" s="25">
        <v>0.9</v>
      </c>
      <c r="Z21" s="25"/>
      <c r="AA21" s="26">
        <v>1.6</v>
      </c>
    </row>
    <row r="22" spans="1:27" x14ac:dyDescent="0.25">
      <c r="A22" s="9" t="s">
        <v>10</v>
      </c>
      <c r="B22" s="24">
        <v>0.3</v>
      </c>
      <c r="C22" s="25">
        <v>0.8</v>
      </c>
      <c r="D22" s="25">
        <v>0.6</v>
      </c>
      <c r="E22" s="25">
        <v>0.9</v>
      </c>
      <c r="F22" s="25">
        <v>5.2</v>
      </c>
      <c r="G22" s="25">
        <v>1.5</v>
      </c>
      <c r="H22" s="25" t="s">
        <v>157</v>
      </c>
      <c r="I22" s="25">
        <v>-0.8</v>
      </c>
      <c r="J22" s="25">
        <v>-1</v>
      </c>
      <c r="K22" s="25" t="s">
        <v>157</v>
      </c>
      <c r="L22" s="25" t="s">
        <v>157</v>
      </c>
      <c r="M22" s="25">
        <v>8.1999999999999993</v>
      </c>
      <c r="N22" s="25">
        <v>8.4</v>
      </c>
      <c r="O22" s="25"/>
      <c r="P22" s="25" t="s">
        <v>157</v>
      </c>
      <c r="Q22" s="25">
        <v>6.5</v>
      </c>
      <c r="R22" s="25">
        <v>15.3</v>
      </c>
      <c r="S22" s="25">
        <v>0.5</v>
      </c>
      <c r="T22" s="25"/>
      <c r="U22" s="25">
        <v>0.3</v>
      </c>
      <c r="V22" s="25">
        <v>0.8</v>
      </c>
      <c r="W22" s="25">
        <v>-1.1000000000000001</v>
      </c>
      <c r="X22" s="25"/>
      <c r="Y22" s="25">
        <v>1.5</v>
      </c>
      <c r="Z22" s="25"/>
      <c r="AA22" s="26">
        <v>0.7</v>
      </c>
    </row>
    <row r="23" spans="1:27" x14ac:dyDescent="0.25">
      <c r="A23" s="9" t="s">
        <v>2</v>
      </c>
      <c r="B23" s="24">
        <v>1.3</v>
      </c>
      <c r="C23" s="25">
        <v>2</v>
      </c>
      <c r="D23" s="25">
        <v>2.1</v>
      </c>
      <c r="E23" s="25">
        <v>2.6</v>
      </c>
      <c r="F23" s="25">
        <v>4</v>
      </c>
      <c r="G23" s="25">
        <v>3.2</v>
      </c>
      <c r="H23" s="25" t="s">
        <v>157</v>
      </c>
      <c r="I23" s="25">
        <v>0.6</v>
      </c>
      <c r="J23" s="25">
        <v>5.2</v>
      </c>
      <c r="K23" s="25" t="s">
        <v>157</v>
      </c>
      <c r="L23" s="25" t="s">
        <v>157</v>
      </c>
      <c r="M23" s="25">
        <v>10.6</v>
      </c>
      <c r="N23" s="25">
        <v>13.1</v>
      </c>
      <c r="O23" s="25"/>
      <c r="P23" s="25" t="s">
        <v>157</v>
      </c>
      <c r="Q23" s="25">
        <v>5.6</v>
      </c>
      <c r="R23" s="25">
        <v>8.9</v>
      </c>
      <c r="S23" s="25">
        <v>1.4</v>
      </c>
      <c r="T23" s="25"/>
      <c r="U23" s="25">
        <v>1.6</v>
      </c>
      <c r="V23" s="25">
        <v>1.6</v>
      </c>
      <c r="W23" s="25">
        <v>1.6</v>
      </c>
      <c r="X23" s="25"/>
      <c r="Y23" s="25">
        <v>3.7</v>
      </c>
      <c r="Z23" s="25"/>
      <c r="AA23" s="26">
        <v>1.8</v>
      </c>
    </row>
    <row r="24" spans="1:27" x14ac:dyDescent="0.25">
      <c r="A24" s="9" t="s">
        <v>1</v>
      </c>
      <c r="B24" s="24">
        <v>2.4</v>
      </c>
      <c r="C24" s="25">
        <v>1.3</v>
      </c>
      <c r="D24" s="25">
        <v>1.3</v>
      </c>
      <c r="E24" s="25">
        <v>1.6</v>
      </c>
      <c r="F24" s="25">
        <v>2.2000000000000002</v>
      </c>
      <c r="G24" s="25">
        <v>3.6</v>
      </c>
      <c r="H24" s="25" t="s">
        <v>157</v>
      </c>
      <c r="I24" s="25">
        <v>0.8</v>
      </c>
      <c r="J24" s="25">
        <v>2.1</v>
      </c>
      <c r="K24" s="25" t="s">
        <v>157</v>
      </c>
      <c r="L24" s="25" t="s">
        <v>157</v>
      </c>
      <c r="M24" s="25">
        <v>14.7</v>
      </c>
      <c r="N24" s="25">
        <v>13.6</v>
      </c>
      <c r="O24" s="25"/>
      <c r="P24" s="25" t="s">
        <v>157</v>
      </c>
      <c r="Q24" s="25">
        <v>11.6</v>
      </c>
      <c r="R24" s="25">
        <v>4.0999999999999996</v>
      </c>
      <c r="S24" s="25">
        <v>2.8</v>
      </c>
      <c r="T24" s="25"/>
      <c r="U24" s="25">
        <v>2.1</v>
      </c>
      <c r="V24" s="25">
        <v>2.2999999999999998</v>
      </c>
      <c r="W24" s="25">
        <v>1.4</v>
      </c>
      <c r="X24" s="25"/>
      <c r="Y24" s="25">
        <v>3.1</v>
      </c>
      <c r="Z24" s="25"/>
      <c r="AA24" s="26">
        <v>1.9</v>
      </c>
    </row>
    <row r="25" spans="1:27" x14ac:dyDescent="0.25">
      <c r="A25" s="9" t="s">
        <v>0</v>
      </c>
      <c r="B25" s="24">
        <v>2.4</v>
      </c>
      <c r="C25" s="25">
        <v>1.7</v>
      </c>
      <c r="D25" s="25">
        <v>1.7</v>
      </c>
      <c r="E25" s="25">
        <v>2.1</v>
      </c>
      <c r="F25" s="25">
        <v>-2</v>
      </c>
      <c r="G25" s="25">
        <v>4</v>
      </c>
      <c r="H25" s="25" t="s">
        <v>157</v>
      </c>
      <c r="I25" s="25">
        <v>0.7</v>
      </c>
      <c r="J25" s="25">
        <v>1.4</v>
      </c>
      <c r="K25" s="25" t="s">
        <v>157</v>
      </c>
      <c r="L25" s="25" t="s">
        <v>157</v>
      </c>
      <c r="M25" s="25">
        <v>11.8</v>
      </c>
      <c r="N25" s="25">
        <v>13.5</v>
      </c>
      <c r="O25" s="25"/>
      <c r="P25" s="25" t="s">
        <v>157</v>
      </c>
      <c r="Q25" s="25">
        <v>10.5</v>
      </c>
      <c r="R25" s="25">
        <v>9.9</v>
      </c>
      <c r="S25" s="25">
        <v>2.6</v>
      </c>
      <c r="T25" s="25"/>
      <c r="U25" s="25">
        <v>2.6</v>
      </c>
      <c r="V25" s="25">
        <v>3.1</v>
      </c>
      <c r="W25" s="25">
        <v>1.1000000000000001</v>
      </c>
      <c r="X25" s="25"/>
      <c r="Y25" s="25">
        <v>2.5</v>
      </c>
      <c r="Z25" s="25"/>
      <c r="AA25" s="26">
        <v>1.5</v>
      </c>
    </row>
    <row r="26" spans="1:27" x14ac:dyDescent="0.25">
      <c r="A26" s="9" t="s">
        <v>9</v>
      </c>
      <c r="B26" s="24">
        <v>1.9</v>
      </c>
      <c r="C26" s="25">
        <v>1.3</v>
      </c>
      <c r="D26" s="25">
        <v>1.3</v>
      </c>
      <c r="E26" s="25">
        <v>1.7</v>
      </c>
      <c r="F26" s="25">
        <v>-3.9</v>
      </c>
      <c r="G26" s="25">
        <v>3.8</v>
      </c>
      <c r="H26" s="25" t="s">
        <v>157</v>
      </c>
      <c r="I26" s="25">
        <v>1.4</v>
      </c>
      <c r="J26" s="25">
        <v>1.1000000000000001</v>
      </c>
      <c r="K26" s="25" t="s">
        <v>157</v>
      </c>
      <c r="L26" s="25" t="s">
        <v>157</v>
      </c>
      <c r="M26" s="25">
        <v>5.8</v>
      </c>
      <c r="N26" s="25">
        <v>6.8</v>
      </c>
      <c r="O26" s="25"/>
      <c r="P26" s="25" t="s">
        <v>157</v>
      </c>
      <c r="Q26" s="25">
        <v>2.5</v>
      </c>
      <c r="R26" s="25">
        <v>17</v>
      </c>
      <c r="S26" s="25">
        <v>1.8</v>
      </c>
      <c r="T26" s="25"/>
      <c r="U26" s="25">
        <v>2.1</v>
      </c>
      <c r="V26" s="25">
        <v>2.2000000000000002</v>
      </c>
      <c r="W26" s="25">
        <v>1.6</v>
      </c>
      <c r="X26" s="25"/>
      <c r="Y26" s="25">
        <v>2.1</v>
      </c>
      <c r="Z26" s="25"/>
      <c r="AA26" s="26">
        <v>1.4</v>
      </c>
    </row>
    <row r="27" spans="1:27" x14ac:dyDescent="0.25">
      <c r="A27" s="9" t="s">
        <v>2</v>
      </c>
      <c r="B27" s="24">
        <v>1.4</v>
      </c>
      <c r="C27" s="25">
        <v>0.6</v>
      </c>
      <c r="D27" s="25">
        <v>0.8</v>
      </c>
      <c r="E27" s="25">
        <v>1.1000000000000001</v>
      </c>
      <c r="F27" s="25">
        <v>-7.1</v>
      </c>
      <c r="G27" s="25">
        <v>5</v>
      </c>
      <c r="H27" s="25" t="s">
        <v>157</v>
      </c>
      <c r="I27" s="25">
        <v>1.8</v>
      </c>
      <c r="J27" s="25">
        <v>3.5</v>
      </c>
      <c r="K27" s="25" t="s">
        <v>157</v>
      </c>
      <c r="L27" s="25" t="s">
        <v>157</v>
      </c>
      <c r="M27" s="25">
        <v>8</v>
      </c>
      <c r="N27" s="25">
        <v>8.9</v>
      </c>
      <c r="O27" s="25"/>
      <c r="P27" s="25" t="s">
        <v>157</v>
      </c>
      <c r="Q27" s="25">
        <v>10.8</v>
      </c>
      <c r="R27" s="25">
        <v>10.6</v>
      </c>
      <c r="S27" s="25">
        <v>1.7</v>
      </c>
      <c r="T27" s="25"/>
      <c r="U27" s="25">
        <v>1.6</v>
      </c>
      <c r="V27" s="25">
        <v>1.4</v>
      </c>
      <c r="W27" s="25">
        <v>2</v>
      </c>
      <c r="X27" s="25"/>
      <c r="Y27" s="25">
        <v>2.7</v>
      </c>
      <c r="Z27" s="25"/>
      <c r="AA27" s="26">
        <v>1.2</v>
      </c>
    </row>
    <row r="28" spans="1:27" x14ac:dyDescent="0.25">
      <c r="A28" s="9" t="s">
        <v>1</v>
      </c>
      <c r="B28" s="24">
        <v>-0.4</v>
      </c>
      <c r="C28" s="25">
        <v>1.3</v>
      </c>
      <c r="D28" s="25">
        <v>1.5</v>
      </c>
      <c r="E28" s="25">
        <v>1.9</v>
      </c>
      <c r="F28" s="25">
        <v>-6.4</v>
      </c>
      <c r="G28" s="25">
        <v>0.9</v>
      </c>
      <c r="H28" s="25" t="s">
        <v>157</v>
      </c>
      <c r="I28" s="25">
        <v>1.1000000000000001</v>
      </c>
      <c r="J28" s="25">
        <v>3.6</v>
      </c>
      <c r="K28" s="25" t="s">
        <v>157</v>
      </c>
      <c r="L28" s="25" t="s">
        <v>157</v>
      </c>
      <c r="M28" s="25">
        <v>3.9</v>
      </c>
      <c r="N28" s="25">
        <v>11.7</v>
      </c>
      <c r="O28" s="25"/>
      <c r="P28" s="25" t="s">
        <v>157</v>
      </c>
      <c r="Q28" s="25">
        <v>6.6</v>
      </c>
      <c r="R28" s="25">
        <v>17.100000000000001</v>
      </c>
      <c r="S28" s="25">
        <v>-0.2</v>
      </c>
      <c r="T28" s="25"/>
      <c r="U28" s="25">
        <v>0.9</v>
      </c>
      <c r="V28" s="25">
        <v>0.7</v>
      </c>
      <c r="W28" s="25">
        <v>1.5</v>
      </c>
      <c r="X28" s="25"/>
      <c r="Y28" s="25">
        <v>0.2</v>
      </c>
      <c r="Z28" s="25"/>
      <c r="AA28" s="26">
        <v>-0.3</v>
      </c>
    </row>
    <row r="29" spans="1:27" x14ac:dyDescent="0.25">
      <c r="A29" s="9" t="s">
        <v>0</v>
      </c>
      <c r="B29" s="24">
        <v>-0.4</v>
      </c>
      <c r="C29" s="25">
        <v>0.6</v>
      </c>
      <c r="D29" s="25">
        <v>0.9</v>
      </c>
      <c r="E29" s="25">
        <v>1.1000000000000001</v>
      </c>
      <c r="F29" s="25">
        <v>-2.2999999999999998</v>
      </c>
      <c r="G29" s="25">
        <v>2.9</v>
      </c>
      <c r="H29" s="25" t="s">
        <v>157</v>
      </c>
      <c r="I29" s="25">
        <v>1.4</v>
      </c>
      <c r="J29" s="25">
        <v>1.4</v>
      </c>
      <c r="K29" s="25" t="s">
        <v>157</v>
      </c>
      <c r="L29" s="25" t="s">
        <v>157</v>
      </c>
      <c r="M29" s="25">
        <v>1.8</v>
      </c>
      <c r="N29" s="25">
        <v>10.1</v>
      </c>
      <c r="O29" s="25"/>
      <c r="P29" s="25" t="s">
        <v>157</v>
      </c>
      <c r="Q29" s="25">
        <v>9.1999999999999993</v>
      </c>
      <c r="R29" s="25">
        <v>12</v>
      </c>
      <c r="S29" s="25">
        <v>-0.2</v>
      </c>
      <c r="T29" s="25"/>
      <c r="U29" s="25">
        <v>1.1000000000000001</v>
      </c>
      <c r="V29" s="25">
        <v>1</v>
      </c>
      <c r="W29" s="25">
        <v>1.3</v>
      </c>
      <c r="X29" s="25"/>
      <c r="Y29" s="25">
        <v>1.8</v>
      </c>
      <c r="Z29" s="25"/>
      <c r="AA29" s="26">
        <v>-0.4</v>
      </c>
    </row>
    <row r="30" spans="1:27" x14ac:dyDescent="0.25">
      <c r="A30" s="9" t="s">
        <v>8</v>
      </c>
      <c r="B30" s="24">
        <v>0</v>
      </c>
      <c r="C30" s="25">
        <v>-0.2</v>
      </c>
      <c r="D30" s="25">
        <v>0</v>
      </c>
      <c r="E30" s="25">
        <v>0.1</v>
      </c>
      <c r="F30" s="25">
        <v>2.6</v>
      </c>
      <c r="G30" s="25">
        <v>1.4</v>
      </c>
      <c r="H30" s="25" t="s">
        <v>157</v>
      </c>
      <c r="I30" s="25">
        <v>0.7</v>
      </c>
      <c r="J30" s="25">
        <v>2.1</v>
      </c>
      <c r="K30" s="25" t="s">
        <v>157</v>
      </c>
      <c r="L30" s="25" t="s">
        <v>157</v>
      </c>
      <c r="M30" s="25">
        <v>-3.1</v>
      </c>
      <c r="N30" s="25">
        <v>0.3</v>
      </c>
      <c r="O30" s="25"/>
      <c r="P30" s="25" t="s">
        <v>157</v>
      </c>
      <c r="Q30" s="25">
        <v>5.7</v>
      </c>
      <c r="R30" s="25">
        <v>1.3</v>
      </c>
      <c r="S30" s="25">
        <v>0.3</v>
      </c>
      <c r="T30" s="25"/>
      <c r="U30" s="25">
        <v>0.6</v>
      </c>
      <c r="V30" s="25">
        <v>0.5</v>
      </c>
      <c r="W30" s="25">
        <v>0.9</v>
      </c>
      <c r="X30" s="25"/>
      <c r="Y30" s="25">
        <v>1.7</v>
      </c>
      <c r="Z30" s="25"/>
      <c r="AA30" s="26">
        <v>-0.1</v>
      </c>
    </row>
    <row r="31" spans="1:27" x14ac:dyDescent="0.25">
      <c r="A31" s="9" t="s">
        <v>2</v>
      </c>
      <c r="B31" s="24">
        <v>0.4</v>
      </c>
      <c r="C31" s="25">
        <v>0.6</v>
      </c>
      <c r="D31" s="25">
        <v>0.4</v>
      </c>
      <c r="E31" s="25">
        <v>0.5</v>
      </c>
      <c r="F31" s="25">
        <v>7.1</v>
      </c>
      <c r="G31" s="25">
        <v>-0.9</v>
      </c>
      <c r="H31" s="25" t="s">
        <v>157</v>
      </c>
      <c r="I31" s="25">
        <v>2</v>
      </c>
      <c r="J31" s="25">
        <v>3</v>
      </c>
      <c r="K31" s="25" t="s">
        <v>157</v>
      </c>
      <c r="L31" s="25" t="s">
        <v>157</v>
      </c>
      <c r="M31" s="25">
        <v>-3.6</v>
      </c>
      <c r="N31" s="25">
        <v>0.9</v>
      </c>
      <c r="O31" s="25"/>
      <c r="P31" s="25" t="s">
        <v>157</v>
      </c>
      <c r="Q31" s="25">
        <v>3.2</v>
      </c>
      <c r="R31" s="25">
        <v>4.3</v>
      </c>
      <c r="S31" s="25">
        <v>0.5</v>
      </c>
      <c r="T31" s="25"/>
      <c r="U31" s="25">
        <v>1.2</v>
      </c>
      <c r="V31" s="25">
        <v>0.9</v>
      </c>
      <c r="W31" s="25">
        <v>2.2000000000000002</v>
      </c>
      <c r="X31" s="25"/>
      <c r="Y31" s="25">
        <v>1</v>
      </c>
      <c r="Z31" s="25"/>
      <c r="AA31" s="26">
        <v>0.2</v>
      </c>
    </row>
    <row r="32" spans="1:27" x14ac:dyDescent="0.25">
      <c r="A32" s="9" t="s">
        <v>1</v>
      </c>
      <c r="B32" s="24">
        <v>1.1000000000000001</v>
      </c>
      <c r="C32" s="25">
        <v>0.8</v>
      </c>
      <c r="D32" s="25">
        <v>0.6</v>
      </c>
      <c r="E32" s="25">
        <v>0.8</v>
      </c>
      <c r="F32" s="25">
        <v>7.1</v>
      </c>
      <c r="G32" s="25">
        <v>4</v>
      </c>
      <c r="H32" s="25" t="s">
        <v>157</v>
      </c>
      <c r="I32" s="25">
        <v>2.5</v>
      </c>
      <c r="J32" s="25">
        <v>2.9</v>
      </c>
      <c r="K32" s="25" t="s">
        <v>157</v>
      </c>
      <c r="L32" s="25" t="s">
        <v>157</v>
      </c>
      <c r="M32" s="25">
        <v>-4.8</v>
      </c>
      <c r="N32" s="25">
        <v>-2.1</v>
      </c>
      <c r="O32" s="25"/>
      <c r="P32" s="25" t="s">
        <v>157</v>
      </c>
      <c r="Q32" s="25">
        <v>4.7</v>
      </c>
      <c r="R32" s="25">
        <v>8.6999999999999993</v>
      </c>
      <c r="S32" s="25">
        <v>1.2</v>
      </c>
      <c r="T32" s="25"/>
      <c r="U32" s="25">
        <v>1.6</v>
      </c>
      <c r="V32" s="25">
        <v>1.3</v>
      </c>
      <c r="W32" s="25">
        <v>2.6</v>
      </c>
      <c r="X32" s="25"/>
      <c r="Y32" s="25">
        <v>4.2</v>
      </c>
      <c r="Z32" s="25"/>
      <c r="AA32" s="26">
        <v>1.5</v>
      </c>
    </row>
    <row r="33" spans="1:27" x14ac:dyDescent="0.25">
      <c r="A33" s="9" t="s">
        <v>0</v>
      </c>
      <c r="B33" s="24">
        <v>-0.5</v>
      </c>
      <c r="C33" s="25">
        <v>-1.8</v>
      </c>
      <c r="D33" s="25">
        <v>-2.1</v>
      </c>
      <c r="E33" s="25">
        <v>-2.5</v>
      </c>
      <c r="F33" s="25">
        <v>5.0999999999999996</v>
      </c>
      <c r="G33" s="25">
        <v>-5.3</v>
      </c>
      <c r="H33" s="25" t="s">
        <v>157</v>
      </c>
      <c r="I33" s="25">
        <v>3.4</v>
      </c>
      <c r="J33" s="25">
        <v>5.0999999999999996</v>
      </c>
      <c r="K33" s="25" t="s">
        <v>157</v>
      </c>
      <c r="L33" s="25" t="s">
        <v>157</v>
      </c>
      <c r="M33" s="25">
        <v>-6.2</v>
      </c>
      <c r="N33" s="25">
        <v>-9.4</v>
      </c>
      <c r="O33" s="25"/>
      <c r="P33" s="25" t="s">
        <v>157</v>
      </c>
      <c r="Q33" s="25">
        <v>-2.1</v>
      </c>
      <c r="R33" s="25">
        <v>0.9</v>
      </c>
      <c r="S33" s="25">
        <v>-0.6</v>
      </c>
      <c r="T33" s="25"/>
      <c r="U33" s="25">
        <v>-1.1000000000000001</v>
      </c>
      <c r="V33" s="25">
        <v>-2.8</v>
      </c>
      <c r="W33" s="25">
        <v>3.8</v>
      </c>
      <c r="X33" s="25"/>
      <c r="Y33" s="25">
        <v>-1.5</v>
      </c>
      <c r="Z33" s="25"/>
      <c r="AA33" s="26">
        <v>-0.1</v>
      </c>
    </row>
    <row r="34" spans="1:27" x14ac:dyDescent="0.25">
      <c r="A34" s="9" t="s">
        <v>7</v>
      </c>
      <c r="B34" s="24">
        <v>-0.8</v>
      </c>
      <c r="C34" s="25">
        <v>-0.6</v>
      </c>
      <c r="D34" s="25">
        <v>-0.8</v>
      </c>
      <c r="E34" s="25">
        <v>-0.9</v>
      </c>
      <c r="F34" s="25">
        <v>-2</v>
      </c>
      <c r="G34" s="25">
        <v>-1.3</v>
      </c>
      <c r="H34" s="25" t="s">
        <v>157</v>
      </c>
      <c r="I34" s="25">
        <v>2.1</v>
      </c>
      <c r="J34" s="25">
        <v>1.6</v>
      </c>
      <c r="K34" s="25" t="s">
        <v>157</v>
      </c>
      <c r="L34" s="25" t="s">
        <v>157</v>
      </c>
      <c r="M34" s="25">
        <v>-7.2</v>
      </c>
      <c r="N34" s="25">
        <v>-5.4</v>
      </c>
      <c r="O34" s="25"/>
      <c r="P34" s="25" t="s">
        <v>157</v>
      </c>
      <c r="Q34" s="25">
        <v>-0.5</v>
      </c>
      <c r="R34" s="25">
        <v>-3.2</v>
      </c>
      <c r="S34" s="25">
        <v>-0.7</v>
      </c>
      <c r="T34" s="25"/>
      <c r="U34" s="25">
        <v>-0.5</v>
      </c>
      <c r="V34" s="25">
        <v>-1.3</v>
      </c>
      <c r="W34" s="25">
        <v>2.1</v>
      </c>
      <c r="X34" s="25"/>
      <c r="Y34" s="25">
        <v>-0.8</v>
      </c>
      <c r="Z34" s="25"/>
      <c r="AA34" s="26">
        <v>-0.5</v>
      </c>
    </row>
    <row r="35" spans="1:27" x14ac:dyDescent="0.25">
      <c r="A35" s="9" t="s">
        <v>2</v>
      </c>
      <c r="B35" s="24">
        <v>-8.4</v>
      </c>
      <c r="C35" s="25">
        <v>-9.1999999999999993</v>
      </c>
      <c r="D35" s="25">
        <v>-9.8000000000000007</v>
      </c>
      <c r="E35" s="25">
        <v>-11.8</v>
      </c>
      <c r="F35" s="25">
        <v>-4.5999999999999996</v>
      </c>
      <c r="G35" s="25">
        <v>-8.4</v>
      </c>
      <c r="H35" s="25" t="s">
        <v>157</v>
      </c>
      <c r="I35" s="25">
        <v>0.7</v>
      </c>
      <c r="J35" s="25">
        <v>6</v>
      </c>
      <c r="K35" s="25" t="s">
        <v>157</v>
      </c>
      <c r="L35" s="25" t="s">
        <v>157</v>
      </c>
      <c r="M35" s="25">
        <v>-25.7</v>
      </c>
      <c r="N35" s="25">
        <v>-15.7</v>
      </c>
      <c r="O35" s="25"/>
      <c r="P35" s="25" t="s">
        <v>157</v>
      </c>
      <c r="Q35" s="25">
        <v>-16.7</v>
      </c>
      <c r="R35" s="25">
        <v>-14.1</v>
      </c>
      <c r="S35" s="25">
        <v>-8.6999999999999993</v>
      </c>
      <c r="T35" s="25"/>
      <c r="U35" s="25">
        <v>-6.7</v>
      </c>
      <c r="V35" s="25">
        <v>-9.5</v>
      </c>
      <c r="W35" s="25">
        <v>1.5</v>
      </c>
      <c r="X35" s="25"/>
      <c r="Y35" s="25">
        <v>-5.0999999999999996</v>
      </c>
      <c r="Z35" s="25"/>
      <c r="AA35" s="26">
        <v>-7.8</v>
      </c>
    </row>
    <row r="36" spans="1:27" x14ac:dyDescent="0.25">
      <c r="A36" s="9" t="s">
        <v>1</v>
      </c>
      <c r="B36" s="24">
        <v>-3.9</v>
      </c>
      <c r="C36" s="25">
        <v>-5.6</v>
      </c>
      <c r="D36" s="25">
        <v>-6.1</v>
      </c>
      <c r="E36" s="25">
        <v>-7.2</v>
      </c>
      <c r="F36" s="25">
        <v>-9.9</v>
      </c>
      <c r="G36" s="25">
        <v>-10.3</v>
      </c>
      <c r="H36" s="25" t="s">
        <v>157</v>
      </c>
      <c r="I36" s="25">
        <v>2.6</v>
      </c>
      <c r="J36" s="25">
        <v>5.6</v>
      </c>
      <c r="K36" s="25" t="s">
        <v>157</v>
      </c>
      <c r="L36" s="25" t="s">
        <v>157</v>
      </c>
      <c r="M36" s="25">
        <v>-16.100000000000001</v>
      </c>
      <c r="N36" s="25">
        <v>-20.5</v>
      </c>
      <c r="O36" s="25"/>
      <c r="P36" s="25" t="s">
        <v>157</v>
      </c>
      <c r="Q36" s="25">
        <v>-16.899999999999999</v>
      </c>
      <c r="R36" s="25">
        <v>-16.3</v>
      </c>
      <c r="S36" s="25">
        <v>-4.5</v>
      </c>
      <c r="T36" s="25"/>
      <c r="U36" s="25">
        <v>-4.7</v>
      </c>
      <c r="V36" s="25">
        <v>-7.2</v>
      </c>
      <c r="W36" s="25">
        <v>3.2</v>
      </c>
      <c r="X36" s="25"/>
      <c r="Y36" s="25">
        <v>-7.1</v>
      </c>
      <c r="Z36" s="25"/>
      <c r="AA36" s="26">
        <v>-3.6</v>
      </c>
    </row>
    <row r="37" spans="1:27" x14ac:dyDescent="0.25">
      <c r="A37" s="9" t="s">
        <v>0</v>
      </c>
      <c r="B37" s="24">
        <v>-0.2</v>
      </c>
      <c r="C37" s="25">
        <v>-1.2</v>
      </c>
      <c r="D37" s="25">
        <v>-1.6</v>
      </c>
      <c r="E37" s="25">
        <v>-1.9</v>
      </c>
      <c r="F37" s="25">
        <v>-9.9</v>
      </c>
      <c r="G37" s="25">
        <v>-2</v>
      </c>
      <c r="H37" s="25" t="s">
        <v>157</v>
      </c>
      <c r="I37" s="25">
        <v>1.6</v>
      </c>
      <c r="J37" s="25">
        <v>4.9000000000000004</v>
      </c>
      <c r="K37" s="25" t="s">
        <v>157</v>
      </c>
      <c r="L37" s="25" t="s">
        <v>157</v>
      </c>
      <c r="M37" s="25">
        <v>-7.2</v>
      </c>
      <c r="N37" s="25">
        <v>-14</v>
      </c>
      <c r="O37" s="25"/>
      <c r="P37" s="25" t="s">
        <v>157</v>
      </c>
      <c r="Q37" s="25">
        <v>-11.9</v>
      </c>
      <c r="R37" s="25">
        <v>-24.6</v>
      </c>
      <c r="S37" s="25">
        <v>-0.2</v>
      </c>
      <c r="T37" s="25"/>
      <c r="U37" s="25">
        <v>-1.4</v>
      </c>
      <c r="V37" s="25">
        <v>-2.7</v>
      </c>
      <c r="W37" s="25">
        <v>2.2000000000000002</v>
      </c>
      <c r="X37" s="25"/>
      <c r="Y37" s="25">
        <v>-1.7</v>
      </c>
      <c r="Z37" s="25"/>
      <c r="AA37" s="26">
        <v>0.5</v>
      </c>
    </row>
    <row r="38" spans="1:27" x14ac:dyDescent="0.25">
      <c r="A38" s="9" t="s">
        <v>6</v>
      </c>
      <c r="B38" s="24">
        <v>-0.6</v>
      </c>
      <c r="C38" s="25">
        <v>-3.2</v>
      </c>
      <c r="D38" s="25">
        <v>-3.7</v>
      </c>
      <c r="E38" s="25">
        <v>-4.4000000000000004</v>
      </c>
      <c r="F38" s="25">
        <v>-3.1</v>
      </c>
      <c r="G38" s="25">
        <v>-3.9</v>
      </c>
      <c r="H38" s="25" t="s">
        <v>157</v>
      </c>
      <c r="I38" s="25">
        <v>2.4</v>
      </c>
      <c r="J38" s="25">
        <v>4.5</v>
      </c>
      <c r="K38" s="25" t="s">
        <v>157</v>
      </c>
      <c r="L38" s="25" t="s">
        <v>157</v>
      </c>
      <c r="M38" s="25">
        <v>2.5</v>
      </c>
      <c r="N38" s="25">
        <v>-2</v>
      </c>
      <c r="O38" s="25"/>
      <c r="P38" s="25" t="s">
        <v>157</v>
      </c>
      <c r="Q38" s="25">
        <v>-1.5</v>
      </c>
      <c r="R38" s="25">
        <v>-5.3</v>
      </c>
      <c r="S38" s="25">
        <v>-0.6</v>
      </c>
      <c r="T38" s="25"/>
      <c r="U38" s="25">
        <v>-1.4</v>
      </c>
      <c r="V38" s="25">
        <v>-2.8</v>
      </c>
      <c r="W38" s="25">
        <v>2.8</v>
      </c>
      <c r="X38" s="25"/>
      <c r="Y38" s="25">
        <v>-2</v>
      </c>
      <c r="Z38" s="25"/>
      <c r="AA38" s="26">
        <v>-1.1000000000000001</v>
      </c>
    </row>
    <row r="39" spans="1:27" x14ac:dyDescent="0.25">
      <c r="A39" s="9" t="s">
        <v>2</v>
      </c>
      <c r="B39" s="24">
        <v>7.5</v>
      </c>
      <c r="C39" s="25">
        <v>6.2</v>
      </c>
      <c r="D39" s="25">
        <v>6.7</v>
      </c>
      <c r="E39" s="25">
        <v>8.1999999999999993</v>
      </c>
      <c r="F39" s="25">
        <v>2.1</v>
      </c>
      <c r="G39" s="25">
        <v>7.7</v>
      </c>
      <c r="H39" s="25" t="s">
        <v>157</v>
      </c>
      <c r="I39" s="25">
        <v>4.8</v>
      </c>
      <c r="J39" s="25">
        <v>-2.6</v>
      </c>
      <c r="K39" s="25" t="s">
        <v>157</v>
      </c>
      <c r="L39" s="25" t="s">
        <v>157</v>
      </c>
      <c r="M39" s="25">
        <v>37</v>
      </c>
      <c r="N39" s="25">
        <v>21</v>
      </c>
      <c r="O39" s="25"/>
      <c r="P39" s="25" t="s">
        <v>157</v>
      </c>
      <c r="Q39" s="25">
        <v>36.9</v>
      </c>
      <c r="R39" s="25">
        <v>8.1</v>
      </c>
      <c r="S39" s="25">
        <v>9.1999999999999993</v>
      </c>
      <c r="T39" s="25"/>
      <c r="U39" s="25">
        <v>5.6</v>
      </c>
      <c r="V39" s="25">
        <v>6.4</v>
      </c>
      <c r="W39" s="25">
        <v>3.6</v>
      </c>
      <c r="X39" s="25"/>
      <c r="Y39" s="25">
        <v>4.5999999999999996</v>
      </c>
      <c r="Z39" s="25"/>
      <c r="AA39" s="26">
        <v>7.4</v>
      </c>
    </row>
    <row r="40" spans="1:27" x14ac:dyDescent="0.25">
      <c r="A40" s="9" t="s">
        <v>1</v>
      </c>
      <c r="B40" s="24">
        <v>2.2000000000000002</v>
      </c>
      <c r="C40" s="25">
        <v>0.5</v>
      </c>
      <c r="D40" s="25">
        <v>0.6</v>
      </c>
      <c r="E40" s="25">
        <v>0.8</v>
      </c>
      <c r="F40" s="25">
        <v>9.5</v>
      </c>
      <c r="G40" s="25">
        <v>6.2</v>
      </c>
      <c r="H40" s="25" t="s">
        <v>157</v>
      </c>
      <c r="I40" s="25">
        <v>5.2</v>
      </c>
      <c r="J40" s="25">
        <v>-1.3</v>
      </c>
      <c r="K40" s="25" t="s">
        <v>157</v>
      </c>
      <c r="L40" s="25" t="s">
        <v>157</v>
      </c>
      <c r="M40" s="25">
        <v>25.1</v>
      </c>
      <c r="N40" s="25">
        <v>33.299999999999997</v>
      </c>
      <c r="O40" s="25"/>
      <c r="P40" s="25" t="s">
        <v>157</v>
      </c>
      <c r="Q40" s="25">
        <v>32.200000000000003</v>
      </c>
      <c r="R40" s="25">
        <v>11.1</v>
      </c>
      <c r="S40" s="25">
        <v>3.7</v>
      </c>
      <c r="T40" s="25"/>
      <c r="U40" s="25">
        <v>3.3</v>
      </c>
      <c r="V40" s="25">
        <v>3.2</v>
      </c>
      <c r="W40" s="25">
        <v>3.7</v>
      </c>
      <c r="X40" s="25"/>
      <c r="Y40" s="25">
        <v>5</v>
      </c>
      <c r="Z40" s="25"/>
      <c r="AA40" s="26">
        <v>1.4</v>
      </c>
    </row>
    <row r="41" spans="1:27" x14ac:dyDescent="0.25">
      <c r="A41" s="9" t="s">
        <v>0</v>
      </c>
      <c r="B41" s="24">
        <v>1.3</v>
      </c>
      <c r="C41" s="25">
        <v>2.2000000000000002</v>
      </c>
      <c r="D41" s="25">
        <v>2.5</v>
      </c>
      <c r="E41" s="25">
        <v>3</v>
      </c>
      <c r="F41" s="25">
        <v>11.6</v>
      </c>
      <c r="G41" s="25">
        <v>5.6</v>
      </c>
      <c r="H41" s="25" t="s">
        <v>157</v>
      </c>
      <c r="I41" s="25">
        <v>2.9</v>
      </c>
      <c r="J41" s="25">
        <v>-2.2999999999999998</v>
      </c>
      <c r="K41" s="25" t="s">
        <v>157</v>
      </c>
      <c r="L41" s="25" t="s">
        <v>157</v>
      </c>
      <c r="M41" s="25">
        <v>17.899999999999999</v>
      </c>
      <c r="N41" s="25">
        <v>34.1</v>
      </c>
      <c r="O41" s="25"/>
      <c r="P41" s="25" t="s">
        <v>157</v>
      </c>
      <c r="Q41" s="25">
        <v>40.299999999999997</v>
      </c>
      <c r="R41" s="25">
        <v>30.9</v>
      </c>
      <c r="S41" s="25">
        <v>2.5</v>
      </c>
      <c r="T41" s="25"/>
      <c r="U41" s="25">
        <v>3.6</v>
      </c>
      <c r="V41" s="25">
        <v>4.2</v>
      </c>
      <c r="W41" s="25">
        <v>1.9</v>
      </c>
      <c r="X41" s="25"/>
      <c r="Y41" s="25">
        <v>4.5</v>
      </c>
      <c r="Z41" s="25"/>
      <c r="AA41" s="26">
        <v>0.6</v>
      </c>
    </row>
    <row r="42" spans="1:27" x14ac:dyDescent="0.25">
      <c r="A42" s="9" t="s">
        <v>5</v>
      </c>
      <c r="B42" s="24">
        <v>1.3</v>
      </c>
      <c r="C42" s="25">
        <v>3.3</v>
      </c>
      <c r="D42" s="25">
        <v>3.4</v>
      </c>
      <c r="E42" s="25">
        <v>4.2</v>
      </c>
      <c r="F42" s="25">
        <v>9</v>
      </c>
      <c r="G42" s="25">
        <v>5.9</v>
      </c>
      <c r="H42" s="25" t="s">
        <v>157</v>
      </c>
      <c r="I42" s="25">
        <v>4.5</v>
      </c>
      <c r="J42" s="25">
        <v>-6.1</v>
      </c>
      <c r="K42" s="25" t="s">
        <v>157</v>
      </c>
      <c r="L42" s="25" t="s">
        <v>157</v>
      </c>
      <c r="M42" s="25">
        <v>15.7</v>
      </c>
      <c r="N42" s="25">
        <v>32.6</v>
      </c>
      <c r="O42" s="25"/>
      <c r="P42" s="25" t="s">
        <v>157</v>
      </c>
      <c r="Q42" s="25">
        <v>37.700000000000003</v>
      </c>
      <c r="R42" s="25">
        <v>24.1</v>
      </c>
      <c r="S42" s="25">
        <v>3.1</v>
      </c>
      <c r="T42" s="25"/>
      <c r="U42" s="25">
        <v>4.0999999999999996</v>
      </c>
      <c r="V42" s="25">
        <v>4.9000000000000004</v>
      </c>
      <c r="W42" s="25">
        <v>2.1</v>
      </c>
      <c r="X42" s="25"/>
      <c r="Y42" s="25">
        <v>3.6</v>
      </c>
      <c r="Z42" s="25"/>
      <c r="AA42" s="26">
        <v>0.9</v>
      </c>
    </row>
    <row r="43" spans="1:27" x14ac:dyDescent="0.25">
      <c r="A43" s="9" t="s">
        <v>2</v>
      </c>
      <c r="B43" s="24">
        <v>1.2</v>
      </c>
      <c r="C43" s="25">
        <v>5.4</v>
      </c>
      <c r="D43" s="25">
        <v>5.6</v>
      </c>
      <c r="E43" s="25">
        <v>6.8</v>
      </c>
      <c r="F43" s="25">
        <v>4.3</v>
      </c>
      <c r="G43" s="25">
        <v>5.7</v>
      </c>
      <c r="H43" s="25" t="s">
        <v>157</v>
      </c>
      <c r="I43" s="25">
        <v>1</v>
      </c>
      <c r="J43" s="25">
        <v>-5.7</v>
      </c>
      <c r="K43" s="25" t="s">
        <v>157</v>
      </c>
      <c r="L43" s="25" t="s">
        <v>157</v>
      </c>
      <c r="M43" s="25">
        <v>19.399999999999999</v>
      </c>
      <c r="N43" s="25">
        <v>35.700000000000003</v>
      </c>
      <c r="O43" s="25"/>
      <c r="P43" s="25" t="s">
        <v>157</v>
      </c>
      <c r="Q43" s="25">
        <v>18.2</v>
      </c>
      <c r="R43" s="25">
        <v>24</v>
      </c>
      <c r="S43" s="25">
        <v>1.8</v>
      </c>
      <c r="T43" s="25"/>
      <c r="U43" s="25">
        <v>4.3</v>
      </c>
      <c r="V43" s="25">
        <v>5.9</v>
      </c>
      <c r="W43" s="25">
        <v>-0.1</v>
      </c>
      <c r="X43" s="25"/>
      <c r="Y43" s="25">
        <v>3.3</v>
      </c>
      <c r="Z43" s="25"/>
      <c r="AA43" s="26">
        <v>0.8</v>
      </c>
    </row>
    <row r="44" spans="1:27" x14ac:dyDescent="0.25">
      <c r="A44" s="9" t="s">
        <v>1</v>
      </c>
      <c r="B44" s="24">
        <v>1.1000000000000001</v>
      </c>
      <c r="C44" s="25">
        <v>6.8</v>
      </c>
      <c r="D44" s="25">
        <v>7.1</v>
      </c>
      <c r="E44" s="25">
        <v>8.6</v>
      </c>
      <c r="F44" s="25">
        <v>2.5</v>
      </c>
      <c r="G44" s="25">
        <v>9.5</v>
      </c>
      <c r="H44" s="25" t="s">
        <v>157</v>
      </c>
      <c r="I44" s="25">
        <v>1.7</v>
      </c>
      <c r="J44" s="25">
        <v>-4.4000000000000004</v>
      </c>
      <c r="K44" s="25" t="s">
        <v>157</v>
      </c>
      <c r="L44" s="25" t="s">
        <v>157</v>
      </c>
      <c r="M44" s="25">
        <v>24.4</v>
      </c>
      <c r="N44" s="25">
        <v>46.6</v>
      </c>
      <c r="O44" s="25"/>
      <c r="P44" s="25" t="s">
        <v>157</v>
      </c>
      <c r="Q44" s="25">
        <v>29</v>
      </c>
      <c r="R44" s="25">
        <v>32.200000000000003</v>
      </c>
      <c r="S44" s="25">
        <v>2.5</v>
      </c>
      <c r="T44" s="25"/>
      <c r="U44" s="25">
        <v>5.5</v>
      </c>
      <c r="V44" s="25">
        <v>7.4</v>
      </c>
      <c r="W44" s="25">
        <v>0</v>
      </c>
      <c r="X44" s="25"/>
      <c r="Y44" s="25">
        <v>5.5</v>
      </c>
      <c r="Z44" s="25"/>
      <c r="AA44" s="26">
        <v>0.9</v>
      </c>
    </row>
    <row r="45" spans="1:27" x14ac:dyDescent="0.25">
      <c r="A45" s="9" t="s">
        <v>0</v>
      </c>
      <c r="B45" s="24">
        <v>1.8</v>
      </c>
      <c r="C45" s="25">
        <v>4.5999999999999996</v>
      </c>
      <c r="D45" s="25">
        <v>4.8</v>
      </c>
      <c r="E45" s="25">
        <v>5.8</v>
      </c>
      <c r="F45" s="25">
        <v>1.5</v>
      </c>
      <c r="G45" s="25">
        <v>8</v>
      </c>
      <c r="H45" s="25" t="s">
        <v>157</v>
      </c>
      <c r="I45" s="25">
        <v>4.0999999999999996</v>
      </c>
      <c r="J45" s="25">
        <v>-2.6</v>
      </c>
      <c r="K45" s="25" t="s">
        <v>157</v>
      </c>
      <c r="L45" s="25" t="s">
        <v>157</v>
      </c>
      <c r="M45" s="25">
        <v>22.4</v>
      </c>
      <c r="N45" s="25">
        <v>34.5</v>
      </c>
      <c r="O45" s="25"/>
      <c r="P45" s="25" t="s">
        <v>157</v>
      </c>
      <c r="Q45" s="25">
        <v>37.9</v>
      </c>
      <c r="R45" s="25">
        <v>31.9</v>
      </c>
      <c r="S45" s="25">
        <v>3.4</v>
      </c>
      <c r="T45" s="25"/>
      <c r="U45" s="25">
        <v>4.4000000000000004</v>
      </c>
      <c r="V45" s="25">
        <v>5.0999999999999996</v>
      </c>
      <c r="W45" s="25">
        <v>2.8</v>
      </c>
      <c r="X45" s="25"/>
      <c r="Y45" s="25">
        <v>4.5999999999999996</v>
      </c>
      <c r="Z45" s="25"/>
      <c r="AA45" s="26">
        <v>1.9</v>
      </c>
    </row>
    <row r="46" spans="1:27" x14ac:dyDescent="0.25">
      <c r="A46" s="9" t="s">
        <v>4</v>
      </c>
      <c r="B46" s="24">
        <v>4.7</v>
      </c>
      <c r="C46" s="25">
        <v>6.6</v>
      </c>
      <c r="D46" s="25">
        <v>6.8</v>
      </c>
      <c r="E46" s="25">
        <v>8.1999999999999993</v>
      </c>
      <c r="F46" s="25">
        <v>1.2</v>
      </c>
      <c r="G46" s="25">
        <v>7.4</v>
      </c>
      <c r="H46" s="25" t="s">
        <v>157</v>
      </c>
      <c r="I46" s="25">
        <v>4.3</v>
      </c>
      <c r="J46" s="25">
        <v>6.5</v>
      </c>
      <c r="K46" s="25" t="s">
        <v>157</v>
      </c>
      <c r="L46" s="25" t="s">
        <v>157</v>
      </c>
      <c r="M46" s="25">
        <v>10.1</v>
      </c>
      <c r="N46" s="25">
        <v>15.7</v>
      </c>
      <c r="O46" s="25"/>
      <c r="P46" s="25" t="s">
        <v>157</v>
      </c>
      <c r="Q46" s="25">
        <v>14.5</v>
      </c>
      <c r="R46" s="25">
        <v>54.2</v>
      </c>
      <c r="S46" s="25">
        <v>4.5999999999999996</v>
      </c>
      <c r="T46" s="25"/>
      <c r="U46" s="25">
        <v>6</v>
      </c>
      <c r="V46" s="25">
        <v>6.4</v>
      </c>
      <c r="W46" s="25">
        <v>4.9000000000000004</v>
      </c>
      <c r="X46" s="25"/>
      <c r="Y46" s="25">
        <v>6.4</v>
      </c>
      <c r="Z46" s="25"/>
      <c r="AA46" s="26">
        <v>4.8</v>
      </c>
    </row>
    <row r="47" spans="1:27" x14ac:dyDescent="0.25">
      <c r="A47" s="9" t="s">
        <v>2</v>
      </c>
      <c r="B47" s="24">
        <v>5.6</v>
      </c>
      <c r="C47" s="25">
        <v>3.6</v>
      </c>
      <c r="D47" s="25">
        <v>3.4</v>
      </c>
      <c r="E47" s="25">
        <v>4.0999999999999996</v>
      </c>
      <c r="F47" s="25">
        <v>3.3</v>
      </c>
      <c r="G47" s="25">
        <v>3.7</v>
      </c>
      <c r="H47" s="25" t="s">
        <v>157</v>
      </c>
      <c r="I47" s="25">
        <v>1.8</v>
      </c>
      <c r="J47" s="25">
        <v>8</v>
      </c>
      <c r="K47" s="25" t="s">
        <v>157</v>
      </c>
      <c r="L47" s="25" t="s">
        <v>157</v>
      </c>
      <c r="M47" s="25">
        <v>5.9</v>
      </c>
      <c r="N47" s="25">
        <v>-3.7</v>
      </c>
      <c r="O47" s="25"/>
      <c r="P47" s="25" t="s">
        <v>157</v>
      </c>
      <c r="Q47" s="25">
        <v>23.5</v>
      </c>
      <c r="R47" s="25">
        <v>44</v>
      </c>
      <c r="S47" s="25">
        <v>5.9</v>
      </c>
      <c r="T47" s="25"/>
      <c r="U47" s="25">
        <v>3.3</v>
      </c>
      <c r="V47" s="25">
        <v>3.5</v>
      </c>
      <c r="W47" s="25">
        <v>2.8</v>
      </c>
      <c r="X47" s="25"/>
      <c r="Y47" s="25">
        <v>4.4000000000000004</v>
      </c>
      <c r="Z47" s="25"/>
      <c r="AA47" s="26">
        <v>5.7</v>
      </c>
    </row>
    <row r="48" spans="1:27" x14ac:dyDescent="0.25">
      <c r="A48" s="9" t="s">
        <v>1</v>
      </c>
      <c r="B48" s="24">
        <v>6.5</v>
      </c>
      <c r="C48" s="25">
        <v>3.1</v>
      </c>
      <c r="D48" s="25">
        <v>3.1</v>
      </c>
      <c r="E48" s="25">
        <v>3.7</v>
      </c>
      <c r="F48" s="25">
        <v>1.7</v>
      </c>
      <c r="G48" s="25">
        <v>0.8</v>
      </c>
      <c r="H48" s="25" t="s">
        <v>157</v>
      </c>
      <c r="I48" s="25">
        <v>1.2</v>
      </c>
      <c r="J48" s="25">
        <v>5.6</v>
      </c>
      <c r="K48" s="25" t="s">
        <v>157</v>
      </c>
      <c r="L48" s="25" t="s">
        <v>157</v>
      </c>
      <c r="M48" s="25">
        <v>5.3</v>
      </c>
      <c r="N48" s="25">
        <v>-11.4</v>
      </c>
      <c r="O48" s="25"/>
      <c r="P48" s="25" t="s">
        <v>157</v>
      </c>
      <c r="Q48" s="25">
        <v>16.600000000000001</v>
      </c>
      <c r="R48" s="25">
        <v>53</v>
      </c>
      <c r="S48" s="25">
        <v>6.4</v>
      </c>
      <c r="T48" s="25"/>
      <c r="U48" s="25">
        <v>2</v>
      </c>
      <c r="V48" s="25">
        <v>1.8</v>
      </c>
      <c r="W48" s="25">
        <v>2.6</v>
      </c>
      <c r="X48" s="25"/>
      <c r="Y48" s="25">
        <v>1.8</v>
      </c>
      <c r="Z48" s="25"/>
      <c r="AA48" s="26">
        <v>7</v>
      </c>
    </row>
    <row r="49" spans="1:27" x14ac:dyDescent="0.25">
      <c r="A49" s="9" t="s">
        <v>0</v>
      </c>
      <c r="B49" s="24">
        <v>4.8</v>
      </c>
      <c r="C49" s="25">
        <v>2.4</v>
      </c>
      <c r="D49" s="25">
        <v>2.2999999999999998</v>
      </c>
      <c r="E49" s="25">
        <v>2.8</v>
      </c>
      <c r="F49" s="25">
        <v>0.3</v>
      </c>
      <c r="G49" s="25">
        <v>4.0999999999999996</v>
      </c>
      <c r="H49" s="25" t="s">
        <v>157</v>
      </c>
      <c r="I49" s="25">
        <v>0.2</v>
      </c>
      <c r="J49" s="25">
        <v>3.3</v>
      </c>
      <c r="K49" s="25" t="s">
        <v>157</v>
      </c>
      <c r="L49" s="25" t="s">
        <v>157</v>
      </c>
      <c r="M49" s="25">
        <v>8.6</v>
      </c>
      <c r="N49" s="25">
        <v>-5</v>
      </c>
      <c r="O49" s="25"/>
      <c r="P49" s="25" t="s">
        <v>157</v>
      </c>
      <c r="Q49" s="25">
        <v>6.1</v>
      </c>
      <c r="R49" s="25">
        <v>32.1</v>
      </c>
      <c r="S49" s="25">
        <v>4</v>
      </c>
      <c r="T49" s="25"/>
      <c r="U49" s="25">
        <v>1.5</v>
      </c>
      <c r="V49" s="25">
        <v>1.8</v>
      </c>
      <c r="W49" s="25">
        <v>0.7</v>
      </c>
      <c r="X49" s="25"/>
      <c r="Y49" s="25">
        <v>3.4</v>
      </c>
      <c r="Z49" s="25"/>
      <c r="AA49" s="26">
        <v>5.5</v>
      </c>
    </row>
    <row r="50" spans="1:27" x14ac:dyDescent="0.25">
      <c r="A50" s="9" t="s">
        <v>3</v>
      </c>
      <c r="B50" s="24">
        <v>2.1</v>
      </c>
      <c r="C50" s="25">
        <v>0.7</v>
      </c>
      <c r="D50" s="25">
        <v>0.5</v>
      </c>
      <c r="E50" s="25">
        <v>0.6</v>
      </c>
      <c r="F50" s="25">
        <v>-2.2999999999999998</v>
      </c>
      <c r="G50" s="25">
        <v>2.4</v>
      </c>
      <c r="H50" s="25" t="s">
        <v>157</v>
      </c>
      <c r="I50" s="25">
        <v>-1.7</v>
      </c>
      <c r="J50" s="25">
        <v>-2.4</v>
      </c>
      <c r="K50" s="25" t="s">
        <v>157</v>
      </c>
      <c r="L50" s="25" t="s">
        <v>157</v>
      </c>
      <c r="M50" s="25">
        <v>9.6999999999999993</v>
      </c>
      <c r="N50" s="25">
        <v>-0.4</v>
      </c>
      <c r="O50" s="25"/>
      <c r="P50" s="25" t="s">
        <v>157</v>
      </c>
      <c r="Q50" s="25">
        <v>15.3</v>
      </c>
      <c r="R50" s="25">
        <v>26.3</v>
      </c>
      <c r="S50" s="25">
        <v>2.6</v>
      </c>
      <c r="T50" s="25"/>
      <c r="U50" s="25">
        <v>0</v>
      </c>
      <c r="V50" s="25">
        <v>0.7</v>
      </c>
      <c r="W50" s="25">
        <v>-1.9</v>
      </c>
      <c r="X50" s="25"/>
      <c r="Y50" s="25">
        <v>0.8</v>
      </c>
      <c r="Z50" s="25"/>
      <c r="AA50" s="26">
        <v>2.2999999999999998</v>
      </c>
    </row>
    <row r="51" spans="1:27" x14ac:dyDescent="0.25">
      <c r="A51" s="9" t="s">
        <v>2</v>
      </c>
      <c r="B51" s="24">
        <v>2.2000000000000002</v>
      </c>
      <c r="C51" s="25">
        <v>1.7</v>
      </c>
      <c r="D51" s="25">
        <v>1.7</v>
      </c>
      <c r="E51" s="25">
        <v>2</v>
      </c>
      <c r="F51" s="25">
        <v>0.3</v>
      </c>
      <c r="G51" s="25">
        <v>6</v>
      </c>
      <c r="H51" s="25" t="s">
        <v>157</v>
      </c>
      <c r="I51" s="25">
        <v>3.1</v>
      </c>
      <c r="J51" s="25">
        <v>3.2</v>
      </c>
      <c r="K51" s="25" t="s">
        <v>157</v>
      </c>
      <c r="L51" s="25" t="s">
        <v>157</v>
      </c>
      <c r="M51" s="25">
        <v>10.7</v>
      </c>
      <c r="N51" s="25">
        <v>10.5</v>
      </c>
      <c r="O51" s="25"/>
      <c r="P51" s="25" t="s">
        <v>157</v>
      </c>
      <c r="Q51" s="25">
        <v>14.2</v>
      </c>
      <c r="R51" s="25">
        <v>18.2</v>
      </c>
      <c r="S51" s="25">
        <v>2.7</v>
      </c>
      <c r="T51" s="25"/>
      <c r="U51" s="25">
        <v>2.2999999999999998</v>
      </c>
      <c r="V51" s="25">
        <v>2</v>
      </c>
      <c r="W51" s="25">
        <v>3.1</v>
      </c>
      <c r="X51" s="25"/>
      <c r="Y51" s="25">
        <v>4.5999999999999996</v>
      </c>
      <c r="Z51" s="25"/>
      <c r="AA51" s="26">
        <v>2.7</v>
      </c>
    </row>
    <row r="52" spans="1:27" x14ac:dyDescent="0.25">
      <c r="A52" s="9" t="s">
        <v>1</v>
      </c>
      <c r="B52" s="24">
        <v>3.1</v>
      </c>
      <c r="C52" s="25">
        <v>2.9</v>
      </c>
      <c r="D52" s="25">
        <v>2.9</v>
      </c>
      <c r="E52" s="25">
        <v>3.4</v>
      </c>
      <c r="F52" s="25">
        <v>1.5</v>
      </c>
      <c r="G52" s="25">
        <v>5.5</v>
      </c>
      <c r="H52" s="25" t="s">
        <v>157</v>
      </c>
      <c r="I52" s="25">
        <v>2.8</v>
      </c>
      <c r="J52" s="25">
        <v>4.0999999999999996</v>
      </c>
      <c r="K52" s="25" t="s">
        <v>157</v>
      </c>
      <c r="L52" s="25" t="s">
        <v>157</v>
      </c>
      <c r="M52" s="25">
        <v>5.9</v>
      </c>
      <c r="N52" s="25">
        <v>8.1999999999999993</v>
      </c>
      <c r="O52" s="25"/>
      <c r="P52" s="25" t="s">
        <v>157</v>
      </c>
      <c r="Q52" s="25">
        <v>14.3</v>
      </c>
      <c r="R52" s="25">
        <v>17.399999999999999</v>
      </c>
      <c r="S52" s="25">
        <v>3.8</v>
      </c>
      <c r="T52" s="25"/>
      <c r="U52" s="25">
        <v>3.7</v>
      </c>
      <c r="V52" s="25">
        <v>3.8</v>
      </c>
      <c r="W52" s="25">
        <v>3.1</v>
      </c>
      <c r="X52" s="25"/>
      <c r="Y52" s="25">
        <v>4.5999999999999996</v>
      </c>
      <c r="Z52" s="25"/>
      <c r="AA52" s="26">
        <v>2.7</v>
      </c>
    </row>
    <row r="53" spans="1:27" x14ac:dyDescent="0.25">
      <c r="A53" s="15" t="s">
        <v>0</v>
      </c>
      <c r="B53" s="24">
        <v>4.0999999999999996</v>
      </c>
      <c r="C53" s="25">
        <v>2.9</v>
      </c>
      <c r="D53" s="25">
        <v>2.9</v>
      </c>
      <c r="E53" s="25">
        <v>3.4</v>
      </c>
      <c r="F53" s="25">
        <v>2.1</v>
      </c>
      <c r="G53" s="25">
        <v>4</v>
      </c>
      <c r="H53" s="25" t="s">
        <v>157</v>
      </c>
      <c r="I53" s="25">
        <v>4.3</v>
      </c>
      <c r="J53" s="25">
        <v>3.6</v>
      </c>
      <c r="K53" s="25" t="s">
        <v>157</v>
      </c>
      <c r="L53" s="25" t="s">
        <v>157</v>
      </c>
      <c r="M53" s="25">
        <v>3.6</v>
      </c>
      <c r="N53" s="25">
        <v>0.3</v>
      </c>
      <c r="O53" s="25"/>
      <c r="P53" s="25" t="s">
        <v>157</v>
      </c>
      <c r="Q53" s="25">
        <v>5.2</v>
      </c>
      <c r="R53" s="25">
        <v>9.4</v>
      </c>
      <c r="S53" s="25">
        <v>4</v>
      </c>
      <c r="T53" s="25"/>
      <c r="U53" s="25">
        <v>3.3</v>
      </c>
      <c r="V53" s="25">
        <v>3.1</v>
      </c>
      <c r="W53" s="25">
        <v>4</v>
      </c>
      <c r="X53" s="25"/>
      <c r="Y53" s="25">
        <v>3.6</v>
      </c>
      <c r="Z53" s="25"/>
      <c r="AA53" s="26">
        <v>4.0999999999999996</v>
      </c>
    </row>
    <row r="54" spans="1:27" x14ac:dyDescent="0.25">
      <c r="A54" s="17" t="s">
        <v>195</v>
      </c>
      <c r="B54" s="24">
        <v>5.2</v>
      </c>
      <c r="C54" s="25">
        <v>4.5</v>
      </c>
      <c r="D54" s="25">
        <v>4.5999999999999996</v>
      </c>
      <c r="E54" s="25">
        <v>5.4</v>
      </c>
      <c r="F54" s="25">
        <v>6.6</v>
      </c>
      <c r="G54" s="25">
        <v>6.1</v>
      </c>
      <c r="H54" s="25" t="s">
        <v>157</v>
      </c>
      <c r="I54" s="25">
        <v>3.1</v>
      </c>
      <c r="J54" s="25">
        <v>5.6</v>
      </c>
      <c r="K54" s="25" t="s">
        <v>157</v>
      </c>
      <c r="L54" s="25" t="s">
        <v>157</v>
      </c>
      <c r="M54" s="25">
        <v>6.7</v>
      </c>
      <c r="N54" s="25">
        <v>6.8</v>
      </c>
      <c r="O54" s="25"/>
      <c r="P54" s="25" t="s">
        <v>157</v>
      </c>
      <c r="Q54" s="25">
        <v>10.4</v>
      </c>
      <c r="R54" s="25">
        <v>7.3</v>
      </c>
      <c r="S54" s="25">
        <v>5.6</v>
      </c>
      <c r="T54" s="25"/>
      <c r="U54" s="25">
        <v>5.2</v>
      </c>
      <c r="V54" s="25">
        <v>5.7</v>
      </c>
      <c r="W54" s="25">
        <v>3.6</v>
      </c>
      <c r="X54" s="25"/>
      <c r="Y54" s="25">
        <v>6</v>
      </c>
      <c r="Z54" s="25"/>
      <c r="AA54" s="26">
        <v>4.5999999999999996</v>
      </c>
    </row>
    <row r="55" spans="1:27" x14ac:dyDescent="0.25">
      <c r="A55" s="9" t="s">
        <v>2</v>
      </c>
      <c r="B55" s="24">
        <v>4.9000000000000004</v>
      </c>
      <c r="C55" s="25">
        <v>3.7</v>
      </c>
      <c r="D55" s="25">
        <v>3.7</v>
      </c>
      <c r="E55" s="25">
        <v>4.3</v>
      </c>
      <c r="F55" s="25">
        <v>5</v>
      </c>
      <c r="G55" s="25">
        <v>4.5999999999999996</v>
      </c>
      <c r="H55" s="25" t="s">
        <v>157</v>
      </c>
      <c r="I55" s="25">
        <v>1.9</v>
      </c>
      <c r="J55" s="25">
        <v>2.2000000000000002</v>
      </c>
      <c r="K55" s="25" t="s">
        <v>157</v>
      </c>
      <c r="L55" s="25" t="s">
        <v>157</v>
      </c>
      <c r="M55" s="25">
        <v>1.9</v>
      </c>
      <c r="N55" s="25">
        <v>-1.9</v>
      </c>
      <c r="O55" s="25"/>
      <c r="P55" s="25" t="s">
        <v>157</v>
      </c>
      <c r="Q55" s="25">
        <v>-2.1</v>
      </c>
      <c r="R55" s="25">
        <v>2.7</v>
      </c>
      <c r="S55" s="25">
        <v>4.2</v>
      </c>
      <c r="T55" s="25"/>
      <c r="U55" s="25">
        <v>3.9</v>
      </c>
      <c r="V55" s="25">
        <v>4.7</v>
      </c>
      <c r="W55" s="25">
        <v>1.8</v>
      </c>
      <c r="X55" s="25"/>
      <c r="Y55" s="25">
        <v>4.2</v>
      </c>
      <c r="Z55" s="25"/>
      <c r="AA55" s="26">
        <v>4.4000000000000004</v>
      </c>
    </row>
    <row r="56" spans="1:27" s="17" customFormat="1" ht="15" thickBot="1" x14ac:dyDescent="0.3">
      <c r="A56" s="17" t="s">
        <v>1</v>
      </c>
      <c r="B56" s="27">
        <v>3.9</v>
      </c>
      <c r="C56" s="25">
        <v>3.1</v>
      </c>
      <c r="D56" s="25">
        <v>3.1</v>
      </c>
      <c r="E56" s="25">
        <v>3.6</v>
      </c>
      <c r="F56" s="25">
        <v>-5.4</v>
      </c>
      <c r="G56" s="25">
        <v>6</v>
      </c>
      <c r="H56" s="25" t="s">
        <v>157</v>
      </c>
      <c r="I56" s="25">
        <v>2.2999999999999998</v>
      </c>
      <c r="J56" s="25">
        <v>2.8</v>
      </c>
      <c r="K56" s="25" t="s">
        <v>157</v>
      </c>
      <c r="L56" s="25" t="s">
        <v>157</v>
      </c>
      <c r="M56" s="25">
        <v>2</v>
      </c>
      <c r="N56" s="25">
        <v>-1.5</v>
      </c>
      <c r="O56" s="25"/>
      <c r="P56" s="25" t="s">
        <v>157</v>
      </c>
      <c r="Q56" s="25">
        <v>6.4</v>
      </c>
      <c r="R56" s="25">
        <v>1.1000000000000001</v>
      </c>
      <c r="S56" s="25">
        <v>4.3</v>
      </c>
      <c r="T56" s="25"/>
      <c r="U56" s="25">
        <v>3.1</v>
      </c>
      <c r="V56" s="25">
        <v>3.3</v>
      </c>
      <c r="W56" s="25">
        <v>2.4</v>
      </c>
      <c r="X56" s="25"/>
      <c r="Y56" s="25">
        <v>3.7</v>
      </c>
      <c r="Z56" s="25"/>
      <c r="AA56" s="26">
        <v>4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A71"/>
  <sheetViews>
    <sheetView showGridLines="0" zoomScaleNormal="100" workbookViewId="0"/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8" width="11.140625" customWidth="1"/>
    <col min="19" max="19" width="11.140625" bestFit="1" customWidth="1"/>
    <col min="20" max="20" width="1.7109375" customWidth="1"/>
    <col min="21" max="22" width="11" bestFit="1" customWidth="1"/>
    <col min="23" max="23" width="9.85546875" bestFit="1" customWidth="1"/>
    <col min="24" max="24" width="1.7109375" customWidth="1"/>
    <col min="25" max="25" width="9.85546875" bestFit="1" customWidth="1"/>
    <col min="26" max="26" width="1.7109375" customWidth="1"/>
    <col min="27" max="27" width="14.28515625" customWidth="1"/>
  </cols>
  <sheetData>
    <row r="1" spans="1:27" s="22" customFormat="1" ht="19.5" x14ac:dyDescent="0.25">
      <c r="A1" s="21" t="s">
        <v>95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P1" s="28" t="s">
        <v>82</v>
      </c>
      <c r="Q1" s="28"/>
      <c r="R1" s="28"/>
      <c r="S1" s="28"/>
      <c r="T1" s="28"/>
      <c r="U1" s="28"/>
      <c r="V1" s="28"/>
      <c r="W1" s="28"/>
      <c r="X1" s="28"/>
      <c r="Y1" s="28"/>
      <c r="Z1" s="28"/>
      <c r="AA1" s="28" t="s">
        <v>83</v>
      </c>
    </row>
    <row r="2" spans="1:27" s="22" customFormat="1" ht="19.5" x14ac:dyDescent="0.25">
      <c r="A2" s="21" t="str">
        <f>VLOOKUP(A1,目次!B:C,2,0)</f>
        <v>명목, 원계열, 기여도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P2" s="28" t="s">
        <v>103</v>
      </c>
      <c r="Q2" s="28"/>
      <c r="R2" s="28"/>
      <c r="S2" s="28"/>
      <c r="T2" s="28"/>
      <c r="U2" s="28"/>
      <c r="V2" s="28"/>
      <c r="W2" s="28"/>
      <c r="X2" s="28"/>
      <c r="Y2" s="28"/>
      <c r="Z2" s="28"/>
      <c r="AA2" s="28" t="s">
        <v>105</v>
      </c>
    </row>
    <row r="3" spans="1:27" s="9" customFormat="1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 spans="1:27" s="10" customFormat="1" ht="28.5" x14ac:dyDescent="0.25"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158</v>
      </c>
      <c r="H4" s="18" t="s">
        <v>159</v>
      </c>
      <c r="I4" s="18" t="s">
        <v>43</v>
      </c>
      <c r="J4" s="18" t="s">
        <v>44</v>
      </c>
      <c r="K4" s="18" t="s">
        <v>160</v>
      </c>
      <c r="L4" s="14" t="s">
        <v>45</v>
      </c>
      <c r="M4" s="14"/>
      <c r="N4" s="14"/>
      <c r="P4" s="14" t="s">
        <v>49</v>
      </c>
      <c r="Q4" s="14"/>
      <c r="R4" s="14"/>
      <c r="S4" s="18" t="s">
        <v>51</v>
      </c>
      <c r="T4" s="18"/>
      <c r="U4" s="18" t="s">
        <v>52</v>
      </c>
      <c r="V4" s="18" t="s">
        <v>53</v>
      </c>
      <c r="W4" s="18" t="s">
        <v>54</v>
      </c>
      <c r="X4" s="18"/>
      <c r="Y4" s="18" t="s">
        <v>74</v>
      </c>
      <c r="Z4" s="18"/>
      <c r="AA4" s="7" t="s">
        <v>55</v>
      </c>
    </row>
    <row r="5" spans="1:27" s="10" customFormat="1" x14ac:dyDescent="0.25"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161</v>
      </c>
      <c r="N5" s="18" t="s">
        <v>162</v>
      </c>
      <c r="P5" s="18" t="s">
        <v>50</v>
      </c>
      <c r="Q5" s="18" t="s">
        <v>164</v>
      </c>
      <c r="R5" s="18" t="s">
        <v>165</v>
      </c>
      <c r="S5" s="18"/>
      <c r="T5" s="18"/>
      <c r="U5" s="18"/>
      <c r="V5" s="18"/>
      <c r="W5" s="18"/>
      <c r="X5" s="18"/>
      <c r="Y5" s="18"/>
      <c r="Z5" s="18"/>
      <c r="AA5" s="7"/>
    </row>
    <row r="6" spans="1:27" s="10" customFormat="1" ht="38.25" x14ac:dyDescent="0.25"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P6" s="33" t="str">
        <f>HLOOKUP(P4,'gaku-jg'!4:8,3,0)</f>
        <v>Income from /to the Rest of the World</v>
      </c>
      <c r="Q6" s="32"/>
      <c r="R6" s="32"/>
      <c r="S6" s="30" t="str">
        <f>HLOOKUP(S4,'gaku-jg'!4:8,3,0)</f>
        <v>GNI</v>
      </c>
      <c r="T6" s="30"/>
      <c r="U6" s="30" t="str">
        <f>HLOOKUP(U4,'gaku-jg'!4:8,3,0)</f>
        <v>Domestic
Demand</v>
      </c>
      <c r="V6" s="30" t="str">
        <f>HLOOKUP(V4,'gaku-jg'!4:8,3,0)</f>
        <v>Private
Demand</v>
      </c>
      <c r="W6" s="30" t="str">
        <f>HLOOKUP(W4,'gaku-jg'!4:8,3,0)</f>
        <v>Public
Demand</v>
      </c>
      <c r="X6" s="18"/>
      <c r="Y6" s="30" t="str">
        <f>HLOOKUP(Y4,'gaku-jg'!4:8,3,0)</f>
        <v>Gross Fixed Capital
Formation</v>
      </c>
      <c r="Z6" s="30"/>
      <c r="AA6" s="31" t="str">
        <f>HLOOKUP(AA4,'gaku-jg'!4:8,3,0)</f>
        <v>Final Sales of Domestic Product</v>
      </c>
    </row>
    <row r="7" spans="1:27" s="10" customFormat="1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 t="str">
        <f>HLOOKUP(P5,'gaku-jg'!5:9,3,0)</f>
        <v>Net</v>
      </c>
      <c r="Q7" s="30" t="str">
        <f>HLOOKUP(Q5,'gaku-jg'!5:9,3,0)</f>
        <v>Receipt</v>
      </c>
      <c r="R7" s="30" t="str">
        <f>HLOOKUP(R5,'gaku-jg'!5:9,3,0)</f>
        <v>Payment</v>
      </c>
      <c r="S7" s="30"/>
      <c r="T7" s="30"/>
      <c r="U7" s="30"/>
      <c r="V7" s="30"/>
      <c r="W7" s="30"/>
      <c r="X7" s="18"/>
      <c r="Y7" s="30"/>
      <c r="Z7" s="30"/>
      <c r="AA7" s="31"/>
    </row>
    <row r="8" spans="1:27" s="18" customFormat="1" ht="28.5" x14ac:dyDescent="0.25"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P8" s="14" t="str">
        <f>HLOOKUP(P6,'gaku-jg'!6:10,3,0)</f>
        <v>해외로부터의 소득</v>
      </c>
      <c r="Q8" s="14"/>
      <c r="R8" s="14"/>
      <c r="S8" s="18" t="str">
        <f>HLOOKUP(S6,'gaku-jg'!6:10,3,0)</f>
        <v>국민총소득</v>
      </c>
      <c r="U8" s="18" t="str">
        <f>HLOOKUP(U6,'gaku-jg'!6:10,3,0)</f>
        <v>국내수요</v>
      </c>
      <c r="V8" s="18" t="str">
        <f>HLOOKUP(V6,'gaku-jg'!6:10,3,0)</f>
        <v>민간수요</v>
      </c>
      <c r="W8" s="18" t="str">
        <f>HLOOKUP(W6,'gaku-jg'!6:10,3,0)</f>
        <v>공적수요</v>
      </c>
      <c r="Y8" s="18" t="str">
        <f>HLOOKUP(Y6,'gaku-jg'!6:10,3,0)</f>
        <v>총고정
자본형성</v>
      </c>
      <c r="AA8" s="7" t="str">
        <f>HLOOKUP(AA6,'gaku-jg'!6:10,3,0)</f>
        <v>최종수요</v>
      </c>
    </row>
    <row r="9" spans="1:27" s="18" customFormat="1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 t="str">
        <f>HLOOKUP(P7,'gaku-jg'!7:11,3,0)</f>
        <v>순수취</v>
      </c>
      <c r="Q9" s="3" t="str">
        <f>HLOOKUP(Q7,'gaku-jg'!7:11,3,0)</f>
        <v>수취</v>
      </c>
      <c r="R9" s="3" t="str">
        <f>HLOOKUP(R7,'gaku-jg'!7:11,3,0)</f>
        <v>지불</v>
      </c>
      <c r="S9" s="3"/>
      <c r="T9" s="3"/>
      <c r="U9" s="3"/>
      <c r="V9" s="3"/>
      <c r="W9" s="3"/>
      <c r="X9" s="3"/>
      <c r="Y9" s="3"/>
      <c r="Z9" s="3"/>
      <c r="AA9" s="8"/>
    </row>
    <row r="10" spans="1:27" s="9" customFormat="1" x14ac:dyDescent="0.25">
      <c r="A10" s="9" t="s">
        <v>13</v>
      </c>
      <c r="B10" s="24">
        <v>3.2</v>
      </c>
      <c r="C10" s="25">
        <v>2.4</v>
      </c>
      <c r="D10" s="25">
        <v>2.4</v>
      </c>
      <c r="E10" s="25">
        <v>2.4</v>
      </c>
      <c r="F10" s="25">
        <v>0.5</v>
      </c>
      <c r="G10" s="25">
        <v>1.7</v>
      </c>
      <c r="H10" s="25">
        <v>-0.6</v>
      </c>
      <c r="I10" s="25">
        <v>0.4</v>
      </c>
      <c r="J10" s="25">
        <v>0.6</v>
      </c>
      <c r="K10" s="25">
        <v>0</v>
      </c>
      <c r="L10" s="25">
        <v>-1.8</v>
      </c>
      <c r="M10" s="25">
        <v>2.2000000000000002</v>
      </c>
      <c r="N10" s="25">
        <v>-4</v>
      </c>
      <c r="O10" s="25"/>
      <c r="P10" s="25">
        <v>0.5</v>
      </c>
      <c r="Q10" s="25">
        <v>0.8</v>
      </c>
      <c r="R10" s="25">
        <v>-0.3</v>
      </c>
      <c r="S10" s="25">
        <v>3.6</v>
      </c>
      <c r="T10" s="25"/>
      <c r="U10" s="25">
        <v>5</v>
      </c>
      <c r="V10" s="25">
        <v>4</v>
      </c>
      <c r="W10" s="25">
        <v>1</v>
      </c>
      <c r="X10" s="25"/>
      <c r="Y10" s="25">
        <v>2.8</v>
      </c>
      <c r="Z10" s="25"/>
      <c r="AA10" s="26">
        <v>3.7</v>
      </c>
    </row>
    <row r="11" spans="1:27" s="9" customFormat="1" x14ac:dyDescent="0.25">
      <c r="A11" s="9" t="s">
        <v>2</v>
      </c>
      <c r="B11" s="24">
        <v>2</v>
      </c>
      <c r="C11" s="25">
        <v>0</v>
      </c>
      <c r="D11" s="25">
        <v>0.1</v>
      </c>
      <c r="E11" s="25">
        <v>0.1</v>
      </c>
      <c r="F11" s="25">
        <v>0.2</v>
      </c>
      <c r="G11" s="25">
        <v>0.5</v>
      </c>
      <c r="H11" s="25">
        <v>1.1000000000000001</v>
      </c>
      <c r="I11" s="25">
        <v>0.4</v>
      </c>
      <c r="J11" s="25">
        <v>0.2</v>
      </c>
      <c r="K11" s="25">
        <v>0</v>
      </c>
      <c r="L11" s="25">
        <v>-0.4</v>
      </c>
      <c r="M11" s="25">
        <v>1.2</v>
      </c>
      <c r="N11" s="25">
        <v>-1.7</v>
      </c>
      <c r="O11" s="25"/>
      <c r="P11" s="25">
        <v>-0.4</v>
      </c>
      <c r="Q11" s="25">
        <v>0.1</v>
      </c>
      <c r="R11" s="25">
        <v>-0.4</v>
      </c>
      <c r="S11" s="25">
        <v>1.6</v>
      </c>
      <c r="T11" s="25"/>
      <c r="U11" s="25">
        <v>2.5</v>
      </c>
      <c r="V11" s="25">
        <v>1.9</v>
      </c>
      <c r="W11" s="25">
        <v>0.6</v>
      </c>
      <c r="X11" s="25"/>
      <c r="Y11" s="25">
        <v>0.9</v>
      </c>
      <c r="Z11" s="25"/>
      <c r="AA11" s="26">
        <v>0.9</v>
      </c>
    </row>
    <row r="12" spans="1:27" s="9" customFormat="1" x14ac:dyDescent="0.25">
      <c r="A12" s="9" t="s">
        <v>1</v>
      </c>
      <c r="B12" s="24">
        <v>0.9</v>
      </c>
      <c r="C12" s="25">
        <v>0.1</v>
      </c>
      <c r="D12" s="25">
        <v>0.2</v>
      </c>
      <c r="E12" s="25">
        <v>0.2</v>
      </c>
      <c r="F12" s="25">
        <v>-0.2</v>
      </c>
      <c r="G12" s="25">
        <v>0.5</v>
      </c>
      <c r="H12" s="25">
        <v>0.1</v>
      </c>
      <c r="I12" s="25">
        <v>0.5</v>
      </c>
      <c r="J12" s="25">
        <v>0.1</v>
      </c>
      <c r="K12" s="25">
        <v>0.1</v>
      </c>
      <c r="L12" s="25">
        <v>-0.1</v>
      </c>
      <c r="M12" s="25">
        <v>1.7</v>
      </c>
      <c r="N12" s="25">
        <v>-1.8</v>
      </c>
      <c r="O12" s="25"/>
      <c r="P12" s="25">
        <v>0.5</v>
      </c>
      <c r="Q12" s="25">
        <v>0.7</v>
      </c>
      <c r="R12" s="25">
        <v>-0.2</v>
      </c>
      <c r="S12" s="25">
        <v>1.4</v>
      </c>
      <c r="T12" s="25"/>
      <c r="U12" s="25">
        <v>1.1000000000000001</v>
      </c>
      <c r="V12" s="25">
        <v>0.4</v>
      </c>
      <c r="W12" s="25">
        <v>0.7</v>
      </c>
      <c r="X12" s="25"/>
      <c r="Y12" s="25">
        <v>0.4</v>
      </c>
      <c r="Z12" s="25"/>
      <c r="AA12" s="26">
        <v>0.8</v>
      </c>
    </row>
    <row r="13" spans="1:27" s="9" customFormat="1" x14ac:dyDescent="0.25">
      <c r="A13" s="9" t="s">
        <v>0</v>
      </c>
      <c r="B13" s="24">
        <v>1.8</v>
      </c>
      <c r="C13" s="25">
        <v>0.1</v>
      </c>
      <c r="D13" s="25">
        <v>0.2</v>
      </c>
      <c r="E13" s="25">
        <v>0.2</v>
      </c>
      <c r="F13" s="25">
        <v>-0.4</v>
      </c>
      <c r="G13" s="25">
        <v>0.5</v>
      </c>
      <c r="H13" s="25">
        <v>-0.3</v>
      </c>
      <c r="I13" s="25">
        <v>0.6</v>
      </c>
      <c r="J13" s="25">
        <v>0</v>
      </c>
      <c r="K13" s="25">
        <v>0</v>
      </c>
      <c r="L13" s="25">
        <v>1.3</v>
      </c>
      <c r="M13" s="25">
        <v>2.8</v>
      </c>
      <c r="N13" s="25">
        <v>-1.4</v>
      </c>
      <c r="O13" s="25"/>
      <c r="P13" s="25">
        <v>0.7</v>
      </c>
      <c r="Q13" s="25">
        <v>1.2</v>
      </c>
      <c r="R13" s="25">
        <v>-0.5</v>
      </c>
      <c r="S13" s="25">
        <v>2.5</v>
      </c>
      <c r="T13" s="25"/>
      <c r="U13" s="25">
        <v>0.5</v>
      </c>
      <c r="V13" s="25">
        <v>-0.1</v>
      </c>
      <c r="W13" s="25">
        <v>0.6</v>
      </c>
      <c r="X13" s="25"/>
      <c r="Y13" s="25">
        <v>0.1</v>
      </c>
      <c r="Z13" s="25"/>
      <c r="AA13" s="26">
        <v>2.1</v>
      </c>
    </row>
    <row r="14" spans="1:27" s="9" customFormat="1" x14ac:dyDescent="0.25">
      <c r="A14" s="9" t="s">
        <v>12</v>
      </c>
      <c r="B14" s="24">
        <v>3.6</v>
      </c>
      <c r="C14" s="25">
        <v>-1.1000000000000001</v>
      </c>
      <c r="D14" s="25">
        <v>-1</v>
      </c>
      <c r="E14" s="25">
        <v>-1</v>
      </c>
      <c r="F14" s="25">
        <v>-0.3</v>
      </c>
      <c r="G14" s="25">
        <v>1</v>
      </c>
      <c r="H14" s="25">
        <v>0.4</v>
      </c>
      <c r="I14" s="25">
        <v>0.6</v>
      </c>
      <c r="J14" s="25">
        <v>-0.1</v>
      </c>
      <c r="K14" s="25">
        <v>0</v>
      </c>
      <c r="L14" s="25">
        <v>3.1</v>
      </c>
      <c r="M14" s="25">
        <v>1.7</v>
      </c>
      <c r="N14" s="25">
        <v>1.4</v>
      </c>
      <c r="O14" s="25"/>
      <c r="P14" s="25">
        <v>0.5</v>
      </c>
      <c r="Q14" s="25">
        <v>0.6</v>
      </c>
      <c r="R14" s="25">
        <v>-0.2</v>
      </c>
      <c r="S14" s="25">
        <v>3.9</v>
      </c>
      <c r="T14" s="25"/>
      <c r="U14" s="25">
        <v>0.5</v>
      </c>
      <c r="V14" s="25">
        <v>0</v>
      </c>
      <c r="W14" s="25">
        <v>0.5</v>
      </c>
      <c r="X14" s="25"/>
      <c r="Y14" s="25">
        <v>0.6</v>
      </c>
      <c r="Z14" s="25"/>
      <c r="AA14" s="26">
        <v>3.1</v>
      </c>
    </row>
    <row r="15" spans="1:27" s="9" customFormat="1" x14ac:dyDescent="0.25">
      <c r="A15" s="9" t="s">
        <v>2</v>
      </c>
      <c r="B15" s="24">
        <v>4</v>
      </c>
      <c r="C15" s="25">
        <v>1.2</v>
      </c>
      <c r="D15" s="25">
        <v>1.1000000000000001</v>
      </c>
      <c r="E15" s="25">
        <v>1.1000000000000001</v>
      </c>
      <c r="F15" s="25">
        <v>0</v>
      </c>
      <c r="G15" s="25">
        <v>0.9</v>
      </c>
      <c r="H15" s="25">
        <v>0</v>
      </c>
      <c r="I15" s="25">
        <v>0.4</v>
      </c>
      <c r="J15" s="25">
        <v>0</v>
      </c>
      <c r="K15" s="25">
        <v>0</v>
      </c>
      <c r="L15" s="25">
        <v>1.6</v>
      </c>
      <c r="M15" s="25">
        <v>1</v>
      </c>
      <c r="N15" s="25">
        <v>0.7</v>
      </c>
      <c r="O15" s="25"/>
      <c r="P15" s="25">
        <v>0.7</v>
      </c>
      <c r="Q15" s="25">
        <v>0.9</v>
      </c>
      <c r="R15" s="25">
        <v>-0.2</v>
      </c>
      <c r="S15" s="25">
        <v>4.5</v>
      </c>
      <c r="T15" s="25"/>
      <c r="U15" s="25">
        <v>2.4</v>
      </c>
      <c r="V15" s="25">
        <v>2.1</v>
      </c>
      <c r="W15" s="25">
        <v>0.3</v>
      </c>
      <c r="X15" s="25"/>
      <c r="Y15" s="25">
        <v>0.8</v>
      </c>
      <c r="Z15" s="25"/>
      <c r="AA15" s="26">
        <v>4</v>
      </c>
    </row>
    <row r="16" spans="1:27" s="9" customFormat="1" x14ac:dyDescent="0.25">
      <c r="A16" s="9" t="s">
        <v>1</v>
      </c>
      <c r="B16" s="24">
        <v>4.0999999999999996</v>
      </c>
      <c r="C16" s="25">
        <v>0.6</v>
      </c>
      <c r="D16" s="25">
        <v>0.5</v>
      </c>
      <c r="E16" s="25">
        <v>0.5</v>
      </c>
      <c r="F16" s="25">
        <v>0.2</v>
      </c>
      <c r="G16" s="25">
        <v>1</v>
      </c>
      <c r="H16" s="25">
        <v>0.2</v>
      </c>
      <c r="I16" s="25">
        <v>0.3</v>
      </c>
      <c r="J16" s="25">
        <v>-0.2</v>
      </c>
      <c r="K16" s="25">
        <v>-0.1</v>
      </c>
      <c r="L16" s="25">
        <v>2</v>
      </c>
      <c r="M16" s="25">
        <v>0.9</v>
      </c>
      <c r="N16" s="25">
        <v>1.1000000000000001</v>
      </c>
      <c r="O16" s="25"/>
      <c r="P16" s="25">
        <v>0.3</v>
      </c>
      <c r="Q16" s="25">
        <v>0.5</v>
      </c>
      <c r="R16" s="25">
        <v>-0.2</v>
      </c>
      <c r="S16" s="25">
        <v>4.3</v>
      </c>
      <c r="T16" s="25"/>
      <c r="U16" s="25">
        <v>2.1</v>
      </c>
      <c r="V16" s="25">
        <v>2.1</v>
      </c>
      <c r="W16" s="25">
        <v>0</v>
      </c>
      <c r="X16" s="25"/>
      <c r="Y16" s="25">
        <v>1</v>
      </c>
      <c r="Z16" s="25"/>
      <c r="AA16" s="26">
        <v>3.9</v>
      </c>
    </row>
    <row r="17" spans="1:27" s="9" customFormat="1" x14ac:dyDescent="0.25">
      <c r="A17" s="9" t="s">
        <v>0</v>
      </c>
      <c r="B17" s="24">
        <v>3.2</v>
      </c>
      <c r="C17" s="25">
        <v>0.2</v>
      </c>
      <c r="D17" s="25">
        <v>0</v>
      </c>
      <c r="E17" s="25">
        <v>0.1</v>
      </c>
      <c r="F17" s="25">
        <v>0.2</v>
      </c>
      <c r="G17" s="25">
        <v>0.8</v>
      </c>
      <c r="H17" s="25">
        <v>0.4</v>
      </c>
      <c r="I17" s="25">
        <v>0.4</v>
      </c>
      <c r="J17" s="25">
        <v>-0.2</v>
      </c>
      <c r="K17" s="25">
        <v>0</v>
      </c>
      <c r="L17" s="25">
        <v>1.3</v>
      </c>
      <c r="M17" s="25">
        <v>-0.8</v>
      </c>
      <c r="N17" s="25">
        <v>2.2000000000000002</v>
      </c>
      <c r="O17" s="25"/>
      <c r="P17" s="25">
        <v>-0.1</v>
      </c>
      <c r="Q17" s="25">
        <v>0.2</v>
      </c>
      <c r="R17" s="25">
        <v>-0.2</v>
      </c>
      <c r="S17" s="25">
        <v>3</v>
      </c>
      <c r="T17" s="25"/>
      <c r="U17" s="25">
        <v>1.8</v>
      </c>
      <c r="V17" s="25">
        <v>1.6</v>
      </c>
      <c r="W17" s="25">
        <v>0.2</v>
      </c>
      <c r="X17" s="25"/>
      <c r="Y17" s="25">
        <v>0.8</v>
      </c>
      <c r="Z17" s="25"/>
      <c r="AA17" s="26">
        <v>2.8</v>
      </c>
    </row>
    <row r="18" spans="1:27" s="9" customFormat="1" x14ac:dyDescent="0.25">
      <c r="A18" s="9" t="s">
        <v>11</v>
      </c>
      <c r="B18" s="24">
        <v>2</v>
      </c>
      <c r="C18" s="25">
        <v>-0.2</v>
      </c>
      <c r="D18" s="25">
        <v>-0.3</v>
      </c>
      <c r="E18" s="25">
        <v>-0.3</v>
      </c>
      <c r="F18" s="25">
        <v>0.1</v>
      </c>
      <c r="G18" s="25">
        <v>-0.3</v>
      </c>
      <c r="H18" s="25">
        <v>0.3</v>
      </c>
      <c r="I18" s="25">
        <v>0.6</v>
      </c>
      <c r="J18" s="25">
        <v>0.2</v>
      </c>
      <c r="K18" s="25">
        <v>0</v>
      </c>
      <c r="L18" s="25">
        <v>1.4</v>
      </c>
      <c r="M18" s="25">
        <v>-1.4</v>
      </c>
      <c r="N18" s="25">
        <v>2.8</v>
      </c>
      <c r="O18" s="25"/>
      <c r="P18" s="25">
        <v>0</v>
      </c>
      <c r="Q18" s="25">
        <v>0.1</v>
      </c>
      <c r="R18" s="25">
        <v>-0.1</v>
      </c>
      <c r="S18" s="25">
        <v>2</v>
      </c>
      <c r="T18" s="25"/>
      <c r="U18" s="25">
        <v>0.6</v>
      </c>
      <c r="V18" s="25">
        <v>-0.1</v>
      </c>
      <c r="W18" s="25">
        <v>0.7</v>
      </c>
      <c r="X18" s="25"/>
      <c r="Y18" s="25">
        <v>0</v>
      </c>
      <c r="Z18" s="25"/>
      <c r="AA18" s="26">
        <v>1.8</v>
      </c>
    </row>
    <row r="19" spans="1:27" s="9" customFormat="1" x14ac:dyDescent="0.25">
      <c r="A19" s="9" t="s">
        <v>2</v>
      </c>
      <c r="B19" s="24">
        <v>1</v>
      </c>
      <c r="C19" s="25">
        <v>-0.7</v>
      </c>
      <c r="D19" s="25">
        <v>-0.8</v>
      </c>
      <c r="E19" s="25">
        <v>-0.7</v>
      </c>
      <c r="F19" s="25">
        <v>0.1</v>
      </c>
      <c r="G19" s="25">
        <v>0</v>
      </c>
      <c r="H19" s="25">
        <v>0</v>
      </c>
      <c r="I19" s="25">
        <v>0.3</v>
      </c>
      <c r="J19" s="25">
        <v>0.1</v>
      </c>
      <c r="K19" s="25">
        <v>0</v>
      </c>
      <c r="L19" s="25">
        <v>1.3</v>
      </c>
      <c r="M19" s="25">
        <v>-1.5</v>
      </c>
      <c r="N19" s="25">
        <v>2.9</v>
      </c>
      <c r="O19" s="25"/>
      <c r="P19" s="25">
        <v>-0.5</v>
      </c>
      <c r="Q19" s="25">
        <v>-0.3</v>
      </c>
      <c r="R19" s="25">
        <v>-0.3</v>
      </c>
      <c r="S19" s="25">
        <v>0.5</v>
      </c>
      <c r="T19" s="25"/>
      <c r="U19" s="25">
        <v>-0.3</v>
      </c>
      <c r="V19" s="25">
        <v>-0.7</v>
      </c>
      <c r="W19" s="25">
        <v>0.4</v>
      </c>
      <c r="X19" s="25"/>
      <c r="Y19" s="25">
        <v>0.2</v>
      </c>
      <c r="Z19" s="25"/>
      <c r="AA19" s="26">
        <v>1.1000000000000001</v>
      </c>
    </row>
    <row r="20" spans="1:27" s="9" customFormat="1" x14ac:dyDescent="0.25">
      <c r="A20" s="9" t="s">
        <v>1</v>
      </c>
      <c r="B20" s="24">
        <v>0.5</v>
      </c>
      <c r="C20" s="25">
        <v>-0.9</v>
      </c>
      <c r="D20" s="25">
        <v>-0.9</v>
      </c>
      <c r="E20" s="25">
        <v>-0.9</v>
      </c>
      <c r="F20" s="25">
        <v>0.2</v>
      </c>
      <c r="G20" s="25">
        <v>-0.3</v>
      </c>
      <c r="H20" s="25">
        <v>-0.1</v>
      </c>
      <c r="I20" s="25">
        <v>0.2</v>
      </c>
      <c r="J20" s="25">
        <v>0.1</v>
      </c>
      <c r="K20" s="25">
        <v>0</v>
      </c>
      <c r="L20" s="25">
        <v>1.5</v>
      </c>
      <c r="M20" s="25">
        <v>-1.8</v>
      </c>
      <c r="N20" s="25">
        <v>3.3</v>
      </c>
      <c r="O20" s="25"/>
      <c r="P20" s="25">
        <v>-0.5</v>
      </c>
      <c r="Q20" s="25">
        <v>-0.4</v>
      </c>
      <c r="R20" s="25">
        <v>-0.1</v>
      </c>
      <c r="S20" s="25">
        <v>0</v>
      </c>
      <c r="T20" s="25"/>
      <c r="U20" s="25">
        <v>-0.9</v>
      </c>
      <c r="V20" s="25">
        <v>-1.2</v>
      </c>
      <c r="W20" s="25">
        <v>0.2</v>
      </c>
      <c r="X20" s="25"/>
      <c r="Y20" s="25">
        <v>-0.1</v>
      </c>
      <c r="Z20" s="25"/>
      <c r="AA20" s="26">
        <v>0.7</v>
      </c>
    </row>
    <row r="21" spans="1:27" s="9" customFormat="1" x14ac:dyDescent="0.25">
      <c r="A21" s="9" t="s">
        <v>0</v>
      </c>
      <c r="B21" s="24">
        <v>1.1000000000000001</v>
      </c>
      <c r="C21" s="25">
        <v>0</v>
      </c>
      <c r="D21" s="25">
        <v>0</v>
      </c>
      <c r="E21" s="25">
        <v>0</v>
      </c>
      <c r="F21" s="25">
        <v>0.2</v>
      </c>
      <c r="G21" s="25">
        <v>0.1</v>
      </c>
      <c r="H21" s="25">
        <v>-0.4</v>
      </c>
      <c r="I21" s="25">
        <v>0</v>
      </c>
      <c r="J21" s="25">
        <v>0</v>
      </c>
      <c r="K21" s="25">
        <v>0</v>
      </c>
      <c r="L21" s="25">
        <v>1.3</v>
      </c>
      <c r="M21" s="25">
        <v>-0.1</v>
      </c>
      <c r="N21" s="25">
        <v>1.4</v>
      </c>
      <c r="O21" s="25"/>
      <c r="P21" s="25">
        <v>-0.6</v>
      </c>
      <c r="Q21" s="25">
        <v>-0.4</v>
      </c>
      <c r="R21" s="25">
        <v>-0.1</v>
      </c>
      <c r="S21" s="25">
        <v>0.5</v>
      </c>
      <c r="T21" s="25"/>
      <c r="U21" s="25">
        <v>-0.2</v>
      </c>
      <c r="V21" s="25">
        <v>-0.1</v>
      </c>
      <c r="W21" s="25">
        <v>-0.1</v>
      </c>
      <c r="X21" s="25"/>
      <c r="Y21" s="25">
        <v>0.2</v>
      </c>
      <c r="Z21" s="25"/>
      <c r="AA21" s="26">
        <v>1.6</v>
      </c>
    </row>
    <row r="22" spans="1:27" s="9" customFormat="1" x14ac:dyDescent="0.25">
      <c r="A22" s="9" t="s">
        <v>10</v>
      </c>
      <c r="B22" s="24">
        <v>0.3</v>
      </c>
      <c r="C22" s="25">
        <v>0.4</v>
      </c>
      <c r="D22" s="25">
        <v>0.3</v>
      </c>
      <c r="E22" s="25">
        <v>0.4</v>
      </c>
      <c r="F22" s="25">
        <v>0.2</v>
      </c>
      <c r="G22" s="25">
        <v>0.3</v>
      </c>
      <c r="H22" s="25">
        <v>-0.3</v>
      </c>
      <c r="I22" s="25">
        <v>-0.2</v>
      </c>
      <c r="J22" s="25">
        <v>-0.1</v>
      </c>
      <c r="K22" s="25">
        <v>-0.1</v>
      </c>
      <c r="L22" s="25">
        <v>0</v>
      </c>
      <c r="M22" s="25">
        <v>1.3</v>
      </c>
      <c r="N22" s="25">
        <v>-1.3</v>
      </c>
      <c r="O22" s="25"/>
      <c r="P22" s="25">
        <v>0.1</v>
      </c>
      <c r="Q22" s="25">
        <v>0.3</v>
      </c>
      <c r="R22" s="25">
        <v>-0.2</v>
      </c>
      <c r="S22" s="25">
        <v>0.5</v>
      </c>
      <c r="T22" s="25"/>
      <c r="U22" s="25">
        <v>0.3</v>
      </c>
      <c r="V22" s="25">
        <v>0.6</v>
      </c>
      <c r="W22" s="25">
        <v>-0.3</v>
      </c>
      <c r="X22" s="25"/>
      <c r="Y22" s="25">
        <v>0.4</v>
      </c>
      <c r="Z22" s="25"/>
      <c r="AA22" s="26">
        <v>0.7</v>
      </c>
    </row>
    <row r="23" spans="1:27" s="9" customFormat="1" x14ac:dyDescent="0.25">
      <c r="A23" s="9" t="s">
        <v>2</v>
      </c>
      <c r="B23" s="24">
        <v>1.3</v>
      </c>
      <c r="C23" s="25">
        <v>1.1000000000000001</v>
      </c>
      <c r="D23" s="25">
        <v>1.1000000000000001</v>
      </c>
      <c r="E23" s="25">
        <v>1.1000000000000001</v>
      </c>
      <c r="F23" s="25">
        <v>0.1</v>
      </c>
      <c r="G23" s="25">
        <v>0.5</v>
      </c>
      <c r="H23" s="25">
        <v>-0.5</v>
      </c>
      <c r="I23" s="25">
        <v>0.1</v>
      </c>
      <c r="J23" s="25">
        <v>0.2</v>
      </c>
      <c r="K23" s="25">
        <v>0.1</v>
      </c>
      <c r="L23" s="25">
        <v>-0.3</v>
      </c>
      <c r="M23" s="25">
        <v>1.7</v>
      </c>
      <c r="N23" s="25">
        <v>-1.9</v>
      </c>
      <c r="O23" s="25"/>
      <c r="P23" s="25">
        <v>0.1</v>
      </c>
      <c r="Q23" s="25">
        <v>0.3</v>
      </c>
      <c r="R23" s="25">
        <v>-0.2</v>
      </c>
      <c r="S23" s="25">
        <v>1.4</v>
      </c>
      <c r="T23" s="25"/>
      <c r="U23" s="25">
        <v>1.6</v>
      </c>
      <c r="V23" s="25">
        <v>1.2</v>
      </c>
      <c r="W23" s="25">
        <v>0.4</v>
      </c>
      <c r="X23" s="25"/>
      <c r="Y23" s="25">
        <v>0.8</v>
      </c>
      <c r="Z23" s="25"/>
      <c r="AA23" s="26">
        <v>1.8</v>
      </c>
    </row>
    <row r="24" spans="1:27" s="9" customFormat="1" x14ac:dyDescent="0.25">
      <c r="A24" s="9" t="s">
        <v>1</v>
      </c>
      <c r="B24" s="24">
        <v>2.4</v>
      </c>
      <c r="C24" s="25">
        <v>0.7</v>
      </c>
      <c r="D24" s="25">
        <v>0.7</v>
      </c>
      <c r="E24" s="25">
        <v>0.7</v>
      </c>
      <c r="F24" s="25">
        <v>0.1</v>
      </c>
      <c r="G24" s="25">
        <v>0.6</v>
      </c>
      <c r="H24" s="25">
        <v>0.4</v>
      </c>
      <c r="I24" s="25">
        <v>0.2</v>
      </c>
      <c r="J24" s="25">
        <v>0.1</v>
      </c>
      <c r="K24" s="25">
        <v>0.1</v>
      </c>
      <c r="L24" s="25">
        <v>0.3</v>
      </c>
      <c r="M24" s="25">
        <v>2.2999999999999998</v>
      </c>
      <c r="N24" s="25">
        <v>-2</v>
      </c>
      <c r="O24" s="25"/>
      <c r="P24" s="25">
        <v>0.6</v>
      </c>
      <c r="Q24" s="25">
        <v>0.6</v>
      </c>
      <c r="R24" s="25">
        <v>-0.1</v>
      </c>
      <c r="S24" s="25">
        <v>2.8</v>
      </c>
      <c r="T24" s="25"/>
      <c r="U24" s="25">
        <v>2.1</v>
      </c>
      <c r="V24" s="25">
        <v>1.8</v>
      </c>
      <c r="W24" s="25">
        <v>0.3</v>
      </c>
      <c r="X24" s="25"/>
      <c r="Y24" s="25">
        <v>0.8</v>
      </c>
      <c r="Z24" s="25"/>
      <c r="AA24" s="26">
        <v>1.9</v>
      </c>
    </row>
    <row r="25" spans="1:27" s="9" customFormat="1" x14ac:dyDescent="0.25">
      <c r="A25" s="9" t="s">
        <v>0</v>
      </c>
      <c r="B25" s="24">
        <v>2.4</v>
      </c>
      <c r="C25" s="25">
        <v>0.9</v>
      </c>
      <c r="D25" s="25">
        <v>0.9</v>
      </c>
      <c r="E25" s="25">
        <v>0.9</v>
      </c>
      <c r="F25" s="25">
        <v>-0.1</v>
      </c>
      <c r="G25" s="25">
        <v>0.6</v>
      </c>
      <c r="H25" s="25">
        <v>0.8</v>
      </c>
      <c r="I25" s="25">
        <v>0.1</v>
      </c>
      <c r="J25" s="25">
        <v>0.1</v>
      </c>
      <c r="K25" s="25">
        <v>0.1</v>
      </c>
      <c r="L25" s="25">
        <v>-0.2</v>
      </c>
      <c r="M25" s="25">
        <v>1.9</v>
      </c>
      <c r="N25" s="25">
        <v>-2.1</v>
      </c>
      <c r="O25" s="25"/>
      <c r="P25" s="25">
        <v>0.3</v>
      </c>
      <c r="Q25" s="25">
        <v>0.5</v>
      </c>
      <c r="R25" s="25">
        <v>-0.2</v>
      </c>
      <c r="S25" s="25">
        <v>2.6</v>
      </c>
      <c r="T25" s="25"/>
      <c r="U25" s="25">
        <v>2.5</v>
      </c>
      <c r="V25" s="25">
        <v>2.2999999999999998</v>
      </c>
      <c r="W25" s="25">
        <v>0.3</v>
      </c>
      <c r="X25" s="25"/>
      <c r="Y25" s="25">
        <v>0.6</v>
      </c>
      <c r="Z25" s="25"/>
      <c r="AA25" s="26">
        <v>1.5</v>
      </c>
    </row>
    <row r="26" spans="1:27" s="9" customFormat="1" x14ac:dyDescent="0.25">
      <c r="A26" s="9" t="s">
        <v>9</v>
      </c>
      <c r="B26" s="24">
        <v>1.9</v>
      </c>
      <c r="C26" s="25">
        <v>0.7</v>
      </c>
      <c r="D26" s="25">
        <v>0.7</v>
      </c>
      <c r="E26" s="25">
        <v>0.7</v>
      </c>
      <c r="F26" s="25">
        <v>-0.2</v>
      </c>
      <c r="G26" s="25">
        <v>0.7</v>
      </c>
      <c r="H26" s="25">
        <v>0.4</v>
      </c>
      <c r="I26" s="25">
        <v>0.3</v>
      </c>
      <c r="J26" s="25">
        <v>0.1</v>
      </c>
      <c r="K26" s="25">
        <v>0.1</v>
      </c>
      <c r="L26" s="25">
        <v>-0.1</v>
      </c>
      <c r="M26" s="25">
        <v>1</v>
      </c>
      <c r="N26" s="25">
        <v>-1.1000000000000001</v>
      </c>
      <c r="O26" s="25"/>
      <c r="P26" s="25">
        <v>-0.1</v>
      </c>
      <c r="Q26" s="25">
        <v>0.1</v>
      </c>
      <c r="R26" s="25">
        <v>-0.2</v>
      </c>
      <c r="S26" s="25">
        <v>1.8</v>
      </c>
      <c r="T26" s="25"/>
      <c r="U26" s="25">
        <v>2.1</v>
      </c>
      <c r="V26" s="25">
        <v>1.7</v>
      </c>
      <c r="W26" s="25">
        <v>0.4</v>
      </c>
      <c r="X26" s="25"/>
      <c r="Y26" s="25">
        <v>0.6</v>
      </c>
      <c r="Z26" s="25"/>
      <c r="AA26" s="26">
        <v>1.4</v>
      </c>
    </row>
    <row r="27" spans="1:27" s="9" customFormat="1" x14ac:dyDescent="0.25">
      <c r="A27" s="9" t="s">
        <v>2</v>
      </c>
      <c r="B27" s="24">
        <v>1.4</v>
      </c>
      <c r="C27" s="25">
        <v>0.3</v>
      </c>
      <c r="D27" s="25">
        <v>0.5</v>
      </c>
      <c r="E27" s="25">
        <v>0.5</v>
      </c>
      <c r="F27" s="25">
        <v>-0.3</v>
      </c>
      <c r="G27" s="25">
        <v>0.7</v>
      </c>
      <c r="H27" s="25">
        <v>0.3</v>
      </c>
      <c r="I27" s="25">
        <v>0.4</v>
      </c>
      <c r="J27" s="25">
        <v>0.1</v>
      </c>
      <c r="K27" s="25">
        <v>0</v>
      </c>
      <c r="L27" s="25">
        <v>-0.1</v>
      </c>
      <c r="M27" s="25">
        <v>1.4</v>
      </c>
      <c r="N27" s="25">
        <v>-1.5</v>
      </c>
      <c r="O27" s="25"/>
      <c r="P27" s="25">
        <v>0.4</v>
      </c>
      <c r="Q27" s="25">
        <v>0.6</v>
      </c>
      <c r="R27" s="25">
        <v>-0.3</v>
      </c>
      <c r="S27" s="25">
        <v>1.7</v>
      </c>
      <c r="T27" s="25"/>
      <c r="U27" s="25">
        <v>1.6</v>
      </c>
      <c r="V27" s="25">
        <v>1</v>
      </c>
      <c r="W27" s="25">
        <v>0.5</v>
      </c>
      <c r="X27" s="25"/>
      <c r="Y27" s="25">
        <v>0.6</v>
      </c>
      <c r="Z27" s="25"/>
      <c r="AA27" s="26">
        <v>1.2</v>
      </c>
    </row>
    <row r="28" spans="1:27" s="9" customFormat="1" x14ac:dyDescent="0.25">
      <c r="A28" s="9" t="s">
        <v>1</v>
      </c>
      <c r="B28" s="24">
        <v>-0.4</v>
      </c>
      <c r="C28" s="25">
        <v>0.7</v>
      </c>
      <c r="D28" s="25">
        <v>0.8</v>
      </c>
      <c r="E28" s="25">
        <v>0.8</v>
      </c>
      <c r="F28" s="25">
        <v>-0.3</v>
      </c>
      <c r="G28" s="25">
        <v>0.1</v>
      </c>
      <c r="H28" s="25">
        <v>0</v>
      </c>
      <c r="I28" s="25">
        <v>0.2</v>
      </c>
      <c r="J28" s="25">
        <v>0.2</v>
      </c>
      <c r="K28" s="25">
        <v>0</v>
      </c>
      <c r="L28" s="25">
        <v>-1.3</v>
      </c>
      <c r="M28" s="25">
        <v>0.7</v>
      </c>
      <c r="N28" s="25">
        <v>-1.9</v>
      </c>
      <c r="O28" s="25"/>
      <c r="P28" s="25">
        <v>0.1</v>
      </c>
      <c r="Q28" s="25">
        <v>0.4</v>
      </c>
      <c r="R28" s="25">
        <v>-0.2</v>
      </c>
      <c r="S28" s="25">
        <v>-0.2</v>
      </c>
      <c r="T28" s="25"/>
      <c r="U28" s="25">
        <v>0.9</v>
      </c>
      <c r="V28" s="25">
        <v>0.5</v>
      </c>
      <c r="W28" s="25">
        <v>0.4</v>
      </c>
      <c r="X28" s="25"/>
      <c r="Y28" s="25">
        <v>0.1</v>
      </c>
      <c r="Z28" s="25"/>
      <c r="AA28" s="26">
        <v>-0.3</v>
      </c>
    </row>
    <row r="29" spans="1:27" s="9" customFormat="1" x14ac:dyDescent="0.25">
      <c r="A29" s="9" t="s">
        <v>0</v>
      </c>
      <c r="B29" s="24">
        <v>-0.4</v>
      </c>
      <c r="C29" s="25">
        <v>0.3</v>
      </c>
      <c r="D29" s="25">
        <v>0.5</v>
      </c>
      <c r="E29" s="25">
        <v>0.5</v>
      </c>
      <c r="F29" s="25">
        <v>-0.1</v>
      </c>
      <c r="G29" s="25">
        <v>0.4</v>
      </c>
      <c r="H29" s="25">
        <v>0</v>
      </c>
      <c r="I29" s="25">
        <v>0.3</v>
      </c>
      <c r="J29" s="25">
        <v>0.1</v>
      </c>
      <c r="K29" s="25">
        <v>0</v>
      </c>
      <c r="L29" s="25">
        <v>-1.4</v>
      </c>
      <c r="M29" s="25">
        <v>0.3</v>
      </c>
      <c r="N29" s="25">
        <v>-1.7</v>
      </c>
      <c r="O29" s="25"/>
      <c r="P29" s="25">
        <v>0.2</v>
      </c>
      <c r="Q29" s="25">
        <v>0.4</v>
      </c>
      <c r="R29" s="25">
        <v>-0.3</v>
      </c>
      <c r="S29" s="25">
        <v>-0.2</v>
      </c>
      <c r="T29" s="25"/>
      <c r="U29" s="25">
        <v>1.1000000000000001</v>
      </c>
      <c r="V29" s="25">
        <v>0.7</v>
      </c>
      <c r="W29" s="25">
        <v>0.3</v>
      </c>
      <c r="X29" s="25"/>
      <c r="Y29" s="25">
        <v>0.4</v>
      </c>
      <c r="Z29" s="25"/>
      <c r="AA29" s="26">
        <v>-0.4</v>
      </c>
    </row>
    <row r="30" spans="1:27" s="9" customFormat="1" x14ac:dyDescent="0.25">
      <c r="A30" s="9" t="s">
        <v>8</v>
      </c>
      <c r="B30" s="24">
        <v>0</v>
      </c>
      <c r="C30" s="25">
        <v>-0.1</v>
      </c>
      <c r="D30" s="25">
        <v>0</v>
      </c>
      <c r="E30" s="25">
        <v>0.1</v>
      </c>
      <c r="F30" s="25">
        <v>0.1</v>
      </c>
      <c r="G30" s="25">
        <v>0.3</v>
      </c>
      <c r="H30" s="25">
        <v>0.1</v>
      </c>
      <c r="I30" s="25">
        <v>0.1</v>
      </c>
      <c r="J30" s="25">
        <v>0.1</v>
      </c>
      <c r="K30" s="25">
        <v>0</v>
      </c>
      <c r="L30" s="25">
        <v>-0.6</v>
      </c>
      <c r="M30" s="25">
        <v>-0.6</v>
      </c>
      <c r="N30" s="25">
        <v>-0.1</v>
      </c>
      <c r="O30" s="25"/>
      <c r="P30" s="25">
        <v>0.3</v>
      </c>
      <c r="Q30" s="25">
        <v>0.3</v>
      </c>
      <c r="R30" s="25">
        <v>0</v>
      </c>
      <c r="S30" s="25">
        <v>0.3</v>
      </c>
      <c r="T30" s="25"/>
      <c r="U30" s="25">
        <v>0.6</v>
      </c>
      <c r="V30" s="25">
        <v>0.4</v>
      </c>
      <c r="W30" s="25">
        <v>0.2</v>
      </c>
      <c r="X30" s="25"/>
      <c r="Y30" s="25">
        <v>0.5</v>
      </c>
      <c r="Z30" s="25"/>
      <c r="AA30" s="26">
        <v>-0.1</v>
      </c>
    </row>
    <row r="31" spans="1:27" s="9" customFormat="1" x14ac:dyDescent="0.25">
      <c r="A31" s="9" t="s">
        <v>2</v>
      </c>
      <c r="B31" s="24">
        <v>0.4</v>
      </c>
      <c r="C31" s="25">
        <v>0.3</v>
      </c>
      <c r="D31" s="25">
        <v>0.2</v>
      </c>
      <c r="E31" s="25">
        <v>0.2</v>
      </c>
      <c r="F31" s="25">
        <v>0.2</v>
      </c>
      <c r="G31" s="25">
        <v>-0.1</v>
      </c>
      <c r="H31" s="25">
        <v>0.2</v>
      </c>
      <c r="I31" s="25">
        <v>0.4</v>
      </c>
      <c r="J31" s="25">
        <v>0.1</v>
      </c>
      <c r="K31" s="25">
        <v>0</v>
      </c>
      <c r="L31" s="25">
        <v>-0.8</v>
      </c>
      <c r="M31" s="25">
        <v>-0.7</v>
      </c>
      <c r="N31" s="25">
        <v>-0.2</v>
      </c>
      <c r="O31" s="25"/>
      <c r="P31" s="25">
        <v>0.1</v>
      </c>
      <c r="Q31" s="25">
        <v>0.2</v>
      </c>
      <c r="R31" s="25">
        <v>-0.1</v>
      </c>
      <c r="S31" s="25">
        <v>0.5</v>
      </c>
      <c r="T31" s="25"/>
      <c r="U31" s="25">
        <v>1.2</v>
      </c>
      <c r="V31" s="25">
        <v>0.7</v>
      </c>
      <c r="W31" s="25">
        <v>0.6</v>
      </c>
      <c r="X31" s="25"/>
      <c r="Y31" s="25">
        <v>0.2</v>
      </c>
      <c r="Z31" s="25"/>
      <c r="AA31" s="26">
        <v>0.2</v>
      </c>
    </row>
    <row r="32" spans="1:27" s="9" customFormat="1" x14ac:dyDescent="0.25">
      <c r="A32" s="9" t="s">
        <v>1</v>
      </c>
      <c r="B32" s="24">
        <v>1.1000000000000001</v>
      </c>
      <c r="C32" s="25">
        <v>0.4</v>
      </c>
      <c r="D32" s="25">
        <v>0.3</v>
      </c>
      <c r="E32" s="25">
        <v>0.4</v>
      </c>
      <c r="F32" s="25">
        <v>0.3</v>
      </c>
      <c r="G32" s="25">
        <v>0.6</v>
      </c>
      <c r="H32" s="25">
        <v>-0.3</v>
      </c>
      <c r="I32" s="25">
        <v>0.5</v>
      </c>
      <c r="J32" s="25">
        <v>0.1</v>
      </c>
      <c r="K32" s="25">
        <v>0</v>
      </c>
      <c r="L32" s="25">
        <v>-0.5</v>
      </c>
      <c r="M32" s="25">
        <v>-0.9</v>
      </c>
      <c r="N32" s="25">
        <v>0.4</v>
      </c>
      <c r="O32" s="25"/>
      <c r="P32" s="25">
        <v>0.2</v>
      </c>
      <c r="Q32" s="25">
        <v>0.3</v>
      </c>
      <c r="R32" s="25">
        <v>-0.1</v>
      </c>
      <c r="S32" s="25">
        <v>1.2</v>
      </c>
      <c r="T32" s="25"/>
      <c r="U32" s="25">
        <v>1.6</v>
      </c>
      <c r="V32" s="25">
        <v>1</v>
      </c>
      <c r="W32" s="25">
        <v>0.6</v>
      </c>
      <c r="X32" s="25"/>
      <c r="Y32" s="25">
        <v>1.1000000000000001</v>
      </c>
      <c r="Z32" s="25"/>
      <c r="AA32" s="26">
        <v>1.5</v>
      </c>
    </row>
    <row r="33" spans="1:27" s="9" customFormat="1" x14ac:dyDescent="0.25">
      <c r="A33" s="9" t="s">
        <v>0</v>
      </c>
      <c r="B33" s="24">
        <v>-0.5</v>
      </c>
      <c r="C33" s="25">
        <v>-1</v>
      </c>
      <c r="D33" s="25">
        <v>-1.1000000000000001</v>
      </c>
      <c r="E33" s="25">
        <v>-1.1000000000000001</v>
      </c>
      <c r="F33" s="25">
        <v>0.2</v>
      </c>
      <c r="G33" s="25">
        <v>-0.8</v>
      </c>
      <c r="H33" s="25">
        <v>-0.4</v>
      </c>
      <c r="I33" s="25">
        <v>0.7</v>
      </c>
      <c r="J33" s="25">
        <v>0.3</v>
      </c>
      <c r="K33" s="25">
        <v>0</v>
      </c>
      <c r="L33" s="25">
        <v>0.7</v>
      </c>
      <c r="M33" s="25">
        <v>-1.1000000000000001</v>
      </c>
      <c r="N33" s="25">
        <v>1.8</v>
      </c>
      <c r="O33" s="25"/>
      <c r="P33" s="25">
        <v>-0.1</v>
      </c>
      <c r="Q33" s="25">
        <v>-0.1</v>
      </c>
      <c r="R33" s="25">
        <v>0</v>
      </c>
      <c r="S33" s="25">
        <v>-0.6</v>
      </c>
      <c r="T33" s="25"/>
      <c r="U33" s="25">
        <v>-1.1000000000000001</v>
      </c>
      <c r="V33" s="25">
        <v>-2.1</v>
      </c>
      <c r="W33" s="25">
        <v>1</v>
      </c>
      <c r="X33" s="25"/>
      <c r="Y33" s="25">
        <v>-0.4</v>
      </c>
      <c r="Z33" s="25"/>
      <c r="AA33" s="26">
        <v>0</v>
      </c>
    </row>
    <row r="34" spans="1:27" s="9" customFormat="1" x14ac:dyDescent="0.25">
      <c r="A34" s="9" t="s">
        <v>7</v>
      </c>
      <c r="B34" s="24">
        <v>-0.8</v>
      </c>
      <c r="C34" s="25">
        <v>-0.3</v>
      </c>
      <c r="D34" s="25">
        <v>-0.4</v>
      </c>
      <c r="E34" s="25">
        <v>-0.4</v>
      </c>
      <c r="F34" s="25">
        <v>-0.1</v>
      </c>
      <c r="G34" s="25">
        <v>-0.3</v>
      </c>
      <c r="H34" s="25">
        <v>-0.4</v>
      </c>
      <c r="I34" s="25">
        <v>0.4</v>
      </c>
      <c r="J34" s="25">
        <v>0.1</v>
      </c>
      <c r="K34" s="25">
        <v>0</v>
      </c>
      <c r="L34" s="25">
        <v>-0.3</v>
      </c>
      <c r="M34" s="25">
        <v>-1.3</v>
      </c>
      <c r="N34" s="25">
        <v>1</v>
      </c>
      <c r="O34" s="25"/>
      <c r="P34" s="25">
        <v>0</v>
      </c>
      <c r="Q34" s="25">
        <v>0</v>
      </c>
      <c r="R34" s="25">
        <v>0.1</v>
      </c>
      <c r="S34" s="25">
        <v>-0.7</v>
      </c>
      <c r="T34" s="25"/>
      <c r="U34" s="25">
        <v>-0.5</v>
      </c>
      <c r="V34" s="25">
        <v>-1</v>
      </c>
      <c r="W34" s="25">
        <v>0.5</v>
      </c>
      <c r="X34" s="25"/>
      <c r="Y34" s="25">
        <v>-0.2</v>
      </c>
      <c r="Z34" s="25"/>
      <c r="AA34" s="26">
        <v>-0.5</v>
      </c>
    </row>
    <row r="35" spans="1:27" s="9" customFormat="1" x14ac:dyDescent="0.25">
      <c r="A35" s="9" t="s">
        <v>2</v>
      </c>
      <c r="B35" s="24">
        <v>-8.4</v>
      </c>
      <c r="C35" s="25">
        <v>-5</v>
      </c>
      <c r="D35" s="25">
        <v>-5.2</v>
      </c>
      <c r="E35" s="25">
        <v>-5.2</v>
      </c>
      <c r="F35" s="25">
        <v>-0.2</v>
      </c>
      <c r="G35" s="25">
        <v>-1.3</v>
      </c>
      <c r="H35" s="25">
        <v>-0.6</v>
      </c>
      <c r="I35" s="25">
        <v>0.1</v>
      </c>
      <c r="J35" s="25">
        <v>0.3</v>
      </c>
      <c r="K35" s="25">
        <v>0</v>
      </c>
      <c r="L35" s="25">
        <v>-1.7</v>
      </c>
      <c r="M35" s="25">
        <v>-4.5</v>
      </c>
      <c r="N35" s="25">
        <v>2.8</v>
      </c>
      <c r="O35" s="25"/>
      <c r="P35" s="25">
        <v>-0.7</v>
      </c>
      <c r="Q35" s="25">
        <v>-1.1000000000000001</v>
      </c>
      <c r="R35" s="25">
        <v>0.4</v>
      </c>
      <c r="S35" s="25">
        <v>-8.6999999999999993</v>
      </c>
      <c r="T35" s="25"/>
      <c r="U35" s="25">
        <v>-6.7</v>
      </c>
      <c r="V35" s="25">
        <v>-7.1</v>
      </c>
      <c r="W35" s="25">
        <v>0.4</v>
      </c>
      <c r="X35" s="25"/>
      <c r="Y35" s="25">
        <v>-1.2</v>
      </c>
      <c r="Z35" s="25"/>
      <c r="AA35" s="26">
        <v>-7.7</v>
      </c>
    </row>
    <row r="36" spans="1:27" s="9" customFormat="1" x14ac:dyDescent="0.25">
      <c r="A36" s="9" t="s">
        <v>1</v>
      </c>
      <c r="B36" s="24">
        <v>-3.9</v>
      </c>
      <c r="C36" s="25">
        <v>-3.1</v>
      </c>
      <c r="D36" s="25">
        <v>-3.3</v>
      </c>
      <c r="E36" s="25">
        <v>-3.3</v>
      </c>
      <c r="F36" s="25">
        <v>-0.4</v>
      </c>
      <c r="G36" s="25">
        <v>-1.7</v>
      </c>
      <c r="H36" s="25">
        <v>-0.3</v>
      </c>
      <c r="I36" s="25">
        <v>0.5</v>
      </c>
      <c r="J36" s="25">
        <v>0.3</v>
      </c>
      <c r="K36" s="25">
        <v>0</v>
      </c>
      <c r="L36" s="25">
        <v>0.9</v>
      </c>
      <c r="M36" s="25">
        <v>-2.8</v>
      </c>
      <c r="N36" s="25">
        <v>3.7</v>
      </c>
      <c r="O36" s="25"/>
      <c r="P36" s="25">
        <v>-0.8</v>
      </c>
      <c r="Q36" s="25">
        <v>-1.1000000000000001</v>
      </c>
      <c r="R36" s="25">
        <v>0.3</v>
      </c>
      <c r="S36" s="25">
        <v>-4.5</v>
      </c>
      <c r="T36" s="25"/>
      <c r="U36" s="25">
        <v>-4.8</v>
      </c>
      <c r="V36" s="25">
        <v>-5.5</v>
      </c>
      <c r="W36" s="25">
        <v>0.8</v>
      </c>
      <c r="X36" s="25"/>
      <c r="Y36" s="25">
        <v>-1.8</v>
      </c>
      <c r="Z36" s="25"/>
      <c r="AA36" s="26">
        <v>-3.6</v>
      </c>
    </row>
    <row r="37" spans="1:27" s="9" customFormat="1" x14ac:dyDescent="0.25">
      <c r="A37" s="9" t="s">
        <v>0</v>
      </c>
      <c r="B37" s="24">
        <v>-0.2</v>
      </c>
      <c r="C37" s="25">
        <v>-0.6</v>
      </c>
      <c r="D37" s="25">
        <v>-0.8</v>
      </c>
      <c r="E37" s="25">
        <v>-0.8</v>
      </c>
      <c r="F37" s="25">
        <v>-0.4</v>
      </c>
      <c r="G37" s="25">
        <v>-0.3</v>
      </c>
      <c r="H37" s="25">
        <v>-0.6</v>
      </c>
      <c r="I37" s="25">
        <v>0.3</v>
      </c>
      <c r="J37" s="25">
        <v>0.3</v>
      </c>
      <c r="K37" s="25">
        <v>0</v>
      </c>
      <c r="L37" s="25">
        <v>1.2</v>
      </c>
      <c r="M37" s="25">
        <v>-1.2</v>
      </c>
      <c r="N37" s="25">
        <v>2.4</v>
      </c>
      <c r="O37" s="25"/>
      <c r="P37" s="25">
        <v>0</v>
      </c>
      <c r="Q37" s="25">
        <v>-0.6</v>
      </c>
      <c r="R37" s="25">
        <v>0.6</v>
      </c>
      <c r="S37" s="25">
        <v>-0.2</v>
      </c>
      <c r="T37" s="25"/>
      <c r="U37" s="25">
        <v>-1.4</v>
      </c>
      <c r="V37" s="25">
        <v>-1.9</v>
      </c>
      <c r="W37" s="25">
        <v>0.6</v>
      </c>
      <c r="X37" s="25"/>
      <c r="Y37" s="25">
        <v>-0.4</v>
      </c>
      <c r="Z37" s="25"/>
      <c r="AA37" s="26">
        <v>0.5</v>
      </c>
    </row>
    <row r="38" spans="1:27" s="9" customFormat="1" x14ac:dyDescent="0.25">
      <c r="A38" s="9" t="s">
        <v>6</v>
      </c>
      <c r="B38" s="24">
        <v>-0.6</v>
      </c>
      <c r="C38" s="25">
        <v>-1.8</v>
      </c>
      <c r="D38" s="25">
        <v>-2</v>
      </c>
      <c r="E38" s="25">
        <v>-1.9</v>
      </c>
      <c r="F38" s="25">
        <v>-0.1</v>
      </c>
      <c r="G38" s="25">
        <v>-0.7</v>
      </c>
      <c r="H38" s="25">
        <v>0.5</v>
      </c>
      <c r="I38" s="25">
        <v>0.5</v>
      </c>
      <c r="J38" s="25">
        <v>0.3</v>
      </c>
      <c r="K38" s="25">
        <v>0</v>
      </c>
      <c r="L38" s="25">
        <v>0.8</v>
      </c>
      <c r="M38" s="25">
        <v>0.4</v>
      </c>
      <c r="N38" s="25">
        <v>0.3</v>
      </c>
      <c r="O38" s="25"/>
      <c r="P38" s="25">
        <v>0</v>
      </c>
      <c r="Q38" s="25">
        <v>-0.1</v>
      </c>
      <c r="R38" s="25">
        <v>0.1</v>
      </c>
      <c r="S38" s="25">
        <v>-0.6</v>
      </c>
      <c r="T38" s="25"/>
      <c r="U38" s="25">
        <v>-1.4</v>
      </c>
      <c r="V38" s="25">
        <v>-2.1</v>
      </c>
      <c r="W38" s="25">
        <v>0.7</v>
      </c>
      <c r="X38" s="25"/>
      <c r="Y38" s="25">
        <v>-0.6</v>
      </c>
      <c r="Z38" s="25"/>
      <c r="AA38" s="26">
        <v>-1.1000000000000001</v>
      </c>
    </row>
    <row r="39" spans="1:27" s="9" customFormat="1" x14ac:dyDescent="0.25">
      <c r="A39" s="9" t="s">
        <v>2</v>
      </c>
      <c r="B39" s="24">
        <v>7.5</v>
      </c>
      <c r="C39" s="25">
        <v>3.3</v>
      </c>
      <c r="D39" s="25">
        <v>3.5</v>
      </c>
      <c r="E39" s="25">
        <v>3.5</v>
      </c>
      <c r="F39" s="25">
        <v>0.1</v>
      </c>
      <c r="G39" s="25">
        <v>1.2</v>
      </c>
      <c r="H39" s="25">
        <v>0.2</v>
      </c>
      <c r="I39" s="25">
        <v>1.1000000000000001</v>
      </c>
      <c r="J39" s="25">
        <v>-0.1</v>
      </c>
      <c r="K39" s="25">
        <v>0</v>
      </c>
      <c r="L39" s="25">
        <v>1.8</v>
      </c>
      <c r="M39" s="25">
        <v>5.2</v>
      </c>
      <c r="N39" s="25">
        <v>-3.5</v>
      </c>
      <c r="O39" s="25"/>
      <c r="P39" s="25">
        <v>1.9</v>
      </c>
      <c r="Q39" s="25">
        <v>2.1</v>
      </c>
      <c r="R39" s="25">
        <v>-0.2</v>
      </c>
      <c r="S39" s="25">
        <v>9.1999999999999993</v>
      </c>
      <c r="T39" s="25"/>
      <c r="U39" s="25">
        <v>5.8</v>
      </c>
      <c r="V39" s="25">
        <v>4.8</v>
      </c>
      <c r="W39" s="25">
        <v>1</v>
      </c>
      <c r="X39" s="25"/>
      <c r="Y39" s="25">
        <v>1.1000000000000001</v>
      </c>
      <c r="Z39" s="25"/>
      <c r="AA39" s="26">
        <v>7.4</v>
      </c>
    </row>
    <row r="40" spans="1:27" s="9" customFormat="1" x14ac:dyDescent="0.25">
      <c r="A40" s="9" t="s">
        <v>1</v>
      </c>
      <c r="B40" s="24">
        <v>2.2000000000000002</v>
      </c>
      <c r="C40" s="25">
        <v>0.3</v>
      </c>
      <c r="D40" s="25">
        <v>0.3</v>
      </c>
      <c r="E40" s="25">
        <v>0.3</v>
      </c>
      <c r="F40" s="25">
        <v>0.4</v>
      </c>
      <c r="G40" s="25">
        <v>1</v>
      </c>
      <c r="H40" s="25">
        <v>0.8</v>
      </c>
      <c r="I40" s="25">
        <v>1</v>
      </c>
      <c r="J40" s="25">
        <v>-0.1</v>
      </c>
      <c r="K40" s="25">
        <v>0</v>
      </c>
      <c r="L40" s="25">
        <v>-1.1000000000000001</v>
      </c>
      <c r="M40" s="25">
        <v>3.8</v>
      </c>
      <c r="N40" s="25">
        <v>-5</v>
      </c>
      <c r="O40" s="25"/>
      <c r="P40" s="25">
        <v>1.6</v>
      </c>
      <c r="Q40" s="25">
        <v>1.8</v>
      </c>
      <c r="R40" s="25">
        <v>-0.2</v>
      </c>
      <c r="S40" s="25">
        <v>3.7</v>
      </c>
      <c r="T40" s="25"/>
      <c r="U40" s="25">
        <v>3.3</v>
      </c>
      <c r="V40" s="25">
        <v>2.4</v>
      </c>
      <c r="W40" s="25">
        <v>0.9</v>
      </c>
      <c r="X40" s="25"/>
      <c r="Y40" s="25">
        <v>1.3</v>
      </c>
      <c r="Z40" s="25"/>
      <c r="AA40" s="26">
        <v>1.4</v>
      </c>
    </row>
    <row r="41" spans="1:27" s="9" customFormat="1" x14ac:dyDescent="0.25">
      <c r="A41" s="9" t="s">
        <v>0</v>
      </c>
      <c r="B41" s="24">
        <v>1.3</v>
      </c>
      <c r="C41" s="25">
        <v>1.2</v>
      </c>
      <c r="D41" s="25">
        <v>1.3</v>
      </c>
      <c r="E41" s="25">
        <v>1.3</v>
      </c>
      <c r="F41" s="25">
        <v>0.4</v>
      </c>
      <c r="G41" s="25">
        <v>0.8</v>
      </c>
      <c r="H41" s="25">
        <v>0.6</v>
      </c>
      <c r="I41" s="25">
        <v>0.6</v>
      </c>
      <c r="J41" s="25">
        <v>-0.1</v>
      </c>
      <c r="K41" s="25">
        <v>0</v>
      </c>
      <c r="L41" s="25">
        <v>-2.2000000000000002</v>
      </c>
      <c r="M41" s="25">
        <v>2.9</v>
      </c>
      <c r="N41" s="25">
        <v>-5.0999999999999996</v>
      </c>
      <c r="O41" s="25"/>
      <c r="P41" s="25">
        <v>1.3</v>
      </c>
      <c r="Q41" s="25">
        <v>1.9</v>
      </c>
      <c r="R41" s="25">
        <v>-0.6</v>
      </c>
      <c r="S41" s="25">
        <v>2.5</v>
      </c>
      <c r="T41" s="25"/>
      <c r="U41" s="25">
        <v>3.5</v>
      </c>
      <c r="V41" s="25">
        <v>3</v>
      </c>
      <c r="W41" s="25">
        <v>0.5</v>
      </c>
      <c r="X41" s="25"/>
      <c r="Y41" s="25">
        <v>1.1000000000000001</v>
      </c>
      <c r="Z41" s="25"/>
      <c r="AA41" s="26">
        <v>0.6</v>
      </c>
    </row>
    <row r="42" spans="1:27" s="9" customFormat="1" x14ac:dyDescent="0.25">
      <c r="A42" s="9" t="s">
        <v>5</v>
      </c>
      <c r="B42" s="24">
        <v>1.3</v>
      </c>
      <c r="C42" s="25">
        <v>1.7</v>
      </c>
      <c r="D42" s="25">
        <v>1.8</v>
      </c>
      <c r="E42" s="25">
        <v>1.8</v>
      </c>
      <c r="F42" s="25">
        <v>0.3</v>
      </c>
      <c r="G42" s="25">
        <v>1.1000000000000001</v>
      </c>
      <c r="H42" s="25">
        <v>0.4</v>
      </c>
      <c r="I42" s="25">
        <v>0.9</v>
      </c>
      <c r="J42" s="25">
        <v>-0.4</v>
      </c>
      <c r="K42" s="25">
        <v>0</v>
      </c>
      <c r="L42" s="25">
        <v>-2.8</v>
      </c>
      <c r="M42" s="25">
        <v>2.7</v>
      </c>
      <c r="N42" s="25">
        <v>-5.5</v>
      </c>
      <c r="O42" s="25"/>
      <c r="P42" s="25">
        <v>1.8</v>
      </c>
      <c r="Q42" s="25">
        <v>2.2000000000000002</v>
      </c>
      <c r="R42" s="25">
        <v>-0.4</v>
      </c>
      <c r="S42" s="25">
        <v>3.1</v>
      </c>
      <c r="T42" s="25"/>
      <c r="U42" s="25">
        <v>4.0999999999999996</v>
      </c>
      <c r="V42" s="25">
        <v>3.6</v>
      </c>
      <c r="W42" s="25">
        <v>0.5</v>
      </c>
      <c r="X42" s="25"/>
      <c r="Y42" s="25">
        <v>1</v>
      </c>
      <c r="Z42" s="25"/>
      <c r="AA42" s="26">
        <v>0.9</v>
      </c>
    </row>
    <row r="43" spans="1:27" s="9" customFormat="1" x14ac:dyDescent="0.25">
      <c r="A43" s="9" t="s">
        <v>2</v>
      </c>
      <c r="B43" s="24">
        <v>1.2</v>
      </c>
      <c r="C43" s="25">
        <v>2.9</v>
      </c>
      <c r="D43" s="25">
        <v>2.9</v>
      </c>
      <c r="E43" s="25">
        <v>2.9</v>
      </c>
      <c r="F43" s="25">
        <v>0.2</v>
      </c>
      <c r="G43" s="25">
        <v>0.9</v>
      </c>
      <c r="H43" s="25">
        <v>0.4</v>
      </c>
      <c r="I43" s="25">
        <v>0.2</v>
      </c>
      <c r="J43" s="25">
        <v>-0.3</v>
      </c>
      <c r="K43" s="25">
        <v>0</v>
      </c>
      <c r="L43" s="25">
        <v>-3.1</v>
      </c>
      <c r="M43" s="25">
        <v>3.5</v>
      </c>
      <c r="N43" s="25">
        <v>-6.6</v>
      </c>
      <c r="O43" s="25"/>
      <c r="P43" s="25">
        <v>0.7</v>
      </c>
      <c r="Q43" s="25">
        <v>1.3</v>
      </c>
      <c r="R43" s="25">
        <v>-0.6</v>
      </c>
      <c r="S43" s="25">
        <v>1.8</v>
      </c>
      <c r="T43" s="25"/>
      <c r="U43" s="25">
        <v>4.3</v>
      </c>
      <c r="V43" s="25">
        <v>4.3</v>
      </c>
      <c r="W43" s="25">
        <v>0</v>
      </c>
      <c r="X43" s="25"/>
      <c r="Y43" s="25">
        <v>0.8</v>
      </c>
      <c r="Z43" s="25"/>
      <c r="AA43" s="26">
        <v>0.8</v>
      </c>
    </row>
    <row r="44" spans="1:27" s="9" customFormat="1" x14ac:dyDescent="0.25">
      <c r="A44" s="9" t="s">
        <v>1</v>
      </c>
      <c r="B44" s="24">
        <v>1.1000000000000001</v>
      </c>
      <c r="C44" s="25">
        <v>3.7</v>
      </c>
      <c r="D44" s="25">
        <v>3.7</v>
      </c>
      <c r="E44" s="25">
        <v>3.8</v>
      </c>
      <c r="F44" s="25">
        <v>0.1</v>
      </c>
      <c r="G44" s="25">
        <v>1.5</v>
      </c>
      <c r="H44" s="25">
        <v>0.2</v>
      </c>
      <c r="I44" s="25">
        <v>0.4</v>
      </c>
      <c r="J44" s="25">
        <v>-0.2</v>
      </c>
      <c r="K44" s="25">
        <v>-0.1</v>
      </c>
      <c r="L44" s="25">
        <v>-4.5</v>
      </c>
      <c r="M44" s="25">
        <v>4.5</v>
      </c>
      <c r="N44" s="25">
        <v>-9</v>
      </c>
      <c r="O44" s="25"/>
      <c r="P44" s="25">
        <v>1.5</v>
      </c>
      <c r="Q44" s="25">
        <v>2.1</v>
      </c>
      <c r="R44" s="25">
        <v>-0.5</v>
      </c>
      <c r="S44" s="25">
        <v>2.5</v>
      </c>
      <c r="T44" s="25"/>
      <c r="U44" s="25">
        <v>5.6</v>
      </c>
      <c r="V44" s="25">
        <v>5.6</v>
      </c>
      <c r="W44" s="25">
        <v>0</v>
      </c>
      <c r="X44" s="25"/>
      <c r="Y44" s="25">
        <v>1.4</v>
      </c>
      <c r="Z44" s="25"/>
      <c r="AA44" s="26">
        <v>0.9</v>
      </c>
    </row>
    <row r="45" spans="1:27" s="9" customFormat="1" x14ac:dyDescent="0.25">
      <c r="A45" s="9" t="s">
        <v>0</v>
      </c>
      <c r="B45" s="24">
        <v>1.8</v>
      </c>
      <c r="C45" s="25">
        <v>2.5</v>
      </c>
      <c r="D45" s="25">
        <v>2.5</v>
      </c>
      <c r="E45" s="25">
        <v>2.5</v>
      </c>
      <c r="F45" s="25">
        <v>0.1</v>
      </c>
      <c r="G45" s="25">
        <v>1.3</v>
      </c>
      <c r="H45" s="25">
        <v>0</v>
      </c>
      <c r="I45" s="25">
        <v>0.9</v>
      </c>
      <c r="J45" s="25">
        <v>-0.2</v>
      </c>
      <c r="K45" s="25">
        <v>0</v>
      </c>
      <c r="L45" s="25">
        <v>-2.7</v>
      </c>
      <c r="M45" s="25">
        <v>4.2</v>
      </c>
      <c r="N45" s="25">
        <v>-6.8</v>
      </c>
      <c r="O45" s="25"/>
      <c r="P45" s="25">
        <v>1.6</v>
      </c>
      <c r="Q45" s="25">
        <v>2.4</v>
      </c>
      <c r="R45" s="25">
        <v>-0.8</v>
      </c>
      <c r="S45" s="25">
        <v>3.4</v>
      </c>
      <c r="T45" s="25"/>
      <c r="U45" s="25">
        <v>4.5</v>
      </c>
      <c r="V45" s="25">
        <v>3.7</v>
      </c>
      <c r="W45" s="25">
        <v>0.8</v>
      </c>
      <c r="X45" s="25"/>
      <c r="Y45" s="25">
        <v>1.2</v>
      </c>
      <c r="Z45" s="25"/>
      <c r="AA45" s="26">
        <v>1.8</v>
      </c>
    </row>
    <row r="46" spans="1:27" s="9" customFormat="1" x14ac:dyDescent="0.25">
      <c r="A46" s="9" t="s">
        <v>4</v>
      </c>
      <c r="B46" s="24">
        <v>4.7</v>
      </c>
      <c r="C46" s="25">
        <v>3.6</v>
      </c>
      <c r="D46" s="25">
        <v>3.6</v>
      </c>
      <c r="E46" s="25">
        <v>3.6</v>
      </c>
      <c r="F46" s="25">
        <v>0</v>
      </c>
      <c r="G46" s="25">
        <v>1.4</v>
      </c>
      <c r="H46" s="25">
        <v>-0.1</v>
      </c>
      <c r="I46" s="25">
        <v>0.9</v>
      </c>
      <c r="J46" s="25">
        <v>0.4</v>
      </c>
      <c r="K46" s="25">
        <v>0</v>
      </c>
      <c r="L46" s="25">
        <v>-1.4</v>
      </c>
      <c r="M46" s="25">
        <v>2</v>
      </c>
      <c r="N46" s="25">
        <v>-3.4</v>
      </c>
      <c r="O46" s="25"/>
      <c r="P46" s="25">
        <v>0.1</v>
      </c>
      <c r="Q46" s="25">
        <v>1.1000000000000001</v>
      </c>
      <c r="R46" s="25">
        <v>-1</v>
      </c>
      <c r="S46" s="25">
        <v>4.5999999999999996</v>
      </c>
      <c r="T46" s="25"/>
      <c r="U46" s="25">
        <v>6.1</v>
      </c>
      <c r="V46" s="25">
        <v>4.9000000000000004</v>
      </c>
      <c r="W46" s="25">
        <v>1.3</v>
      </c>
      <c r="X46" s="25"/>
      <c r="Y46" s="25">
        <v>1.8</v>
      </c>
      <c r="Z46" s="25"/>
      <c r="AA46" s="26">
        <v>4.8</v>
      </c>
    </row>
    <row r="47" spans="1:27" s="9" customFormat="1" x14ac:dyDescent="0.25">
      <c r="A47" s="9" t="s">
        <v>2</v>
      </c>
      <c r="B47" s="24">
        <v>5.6</v>
      </c>
      <c r="C47" s="25">
        <v>2</v>
      </c>
      <c r="D47" s="25">
        <v>1.9</v>
      </c>
      <c r="E47" s="25">
        <v>1.9</v>
      </c>
      <c r="F47" s="25">
        <v>0.1</v>
      </c>
      <c r="G47" s="25">
        <v>0.6</v>
      </c>
      <c r="H47" s="25">
        <v>0</v>
      </c>
      <c r="I47" s="25">
        <v>0.4</v>
      </c>
      <c r="J47" s="25">
        <v>0.3</v>
      </c>
      <c r="K47" s="25">
        <v>0</v>
      </c>
      <c r="L47" s="25">
        <v>2.2000000000000002</v>
      </c>
      <c r="M47" s="25">
        <v>1.3</v>
      </c>
      <c r="N47" s="25">
        <v>0.9</v>
      </c>
      <c r="O47" s="25"/>
      <c r="P47" s="25">
        <v>0.6</v>
      </c>
      <c r="Q47" s="25">
        <v>2</v>
      </c>
      <c r="R47" s="25">
        <v>-1.4</v>
      </c>
      <c r="S47" s="25">
        <v>5.9</v>
      </c>
      <c r="T47" s="25"/>
      <c r="U47" s="25">
        <v>3.4</v>
      </c>
      <c r="V47" s="25">
        <v>2.6</v>
      </c>
      <c r="W47" s="25">
        <v>0.7</v>
      </c>
      <c r="X47" s="25"/>
      <c r="Y47" s="25">
        <v>1.1000000000000001</v>
      </c>
      <c r="Z47" s="25"/>
      <c r="AA47" s="26">
        <v>5.6</v>
      </c>
    </row>
    <row r="48" spans="1:27" s="9" customFormat="1" x14ac:dyDescent="0.25">
      <c r="A48" s="9" t="s">
        <v>1</v>
      </c>
      <c r="B48" s="24">
        <v>6.5</v>
      </c>
      <c r="C48" s="25">
        <v>1.8</v>
      </c>
      <c r="D48" s="25">
        <v>1.7</v>
      </c>
      <c r="E48" s="25">
        <v>1.7</v>
      </c>
      <c r="F48" s="25">
        <v>0.1</v>
      </c>
      <c r="G48" s="25">
        <v>0.1</v>
      </c>
      <c r="H48" s="25">
        <v>-0.6</v>
      </c>
      <c r="I48" s="25">
        <v>0.2</v>
      </c>
      <c r="J48" s="25">
        <v>0.3</v>
      </c>
      <c r="K48" s="25">
        <v>0.1</v>
      </c>
      <c r="L48" s="25">
        <v>4.4000000000000004</v>
      </c>
      <c r="M48" s="25">
        <v>1.2</v>
      </c>
      <c r="N48" s="25">
        <v>3.2</v>
      </c>
      <c r="O48" s="25"/>
      <c r="P48" s="25">
        <v>0.4</v>
      </c>
      <c r="Q48" s="25">
        <v>1.5</v>
      </c>
      <c r="R48" s="25">
        <v>-1.1000000000000001</v>
      </c>
      <c r="S48" s="25">
        <v>6.4</v>
      </c>
      <c r="T48" s="25"/>
      <c r="U48" s="25">
        <v>2.1</v>
      </c>
      <c r="V48" s="25">
        <v>1.4</v>
      </c>
      <c r="W48" s="25">
        <v>0.7</v>
      </c>
      <c r="X48" s="25"/>
      <c r="Y48" s="25">
        <v>0.5</v>
      </c>
      <c r="Z48" s="25"/>
      <c r="AA48" s="26">
        <v>6.9</v>
      </c>
    </row>
    <row r="49" spans="1:27" s="9" customFormat="1" x14ac:dyDescent="0.25">
      <c r="A49" s="9" t="s">
        <v>0</v>
      </c>
      <c r="B49" s="24">
        <v>4.8</v>
      </c>
      <c r="C49" s="25">
        <v>1.3</v>
      </c>
      <c r="D49" s="25">
        <v>1.2</v>
      </c>
      <c r="E49" s="25">
        <v>1.2</v>
      </c>
      <c r="F49" s="25">
        <v>0</v>
      </c>
      <c r="G49" s="25">
        <v>0.7</v>
      </c>
      <c r="H49" s="25">
        <v>-0.7</v>
      </c>
      <c r="I49" s="25">
        <v>0</v>
      </c>
      <c r="J49" s="25">
        <v>0.2</v>
      </c>
      <c r="K49" s="25">
        <v>0</v>
      </c>
      <c r="L49" s="25">
        <v>3.2</v>
      </c>
      <c r="M49" s="25">
        <v>1.9</v>
      </c>
      <c r="N49" s="25">
        <v>1.3</v>
      </c>
      <c r="O49" s="25"/>
      <c r="P49" s="25">
        <v>-0.5</v>
      </c>
      <c r="Q49" s="25">
        <v>0.5</v>
      </c>
      <c r="R49" s="25">
        <v>-1</v>
      </c>
      <c r="S49" s="25">
        <v>4</v>
      </c>
      <c r="T49" s="25"/>
      <c r="U49" s="25">
        <v>1.6</v>
      </c>
      <c r="V49" s="25">
        <v>1.4</v>
      </c>
      <c r="W49" s="25">
        <v>0.2</v>
      </c>
      <c r="X49" s="25"/>
      <c r="Y49" s="25">
        <v>0.9</v>
      </c>
      <c r="Z49" s="25"/>
      <c r="AA49" s="26">
        <v>5.5</v>
      </c>
    </row>
    <row r="50" spans="1:27" s="9" customFormat="1" x14ac:dyDescent="0.25">
      <c r="A50" s="9" t="s">
        <v>3</v>
      </c>
      <c r="B50" s="24">
        <v>2.1</v>
      </c>
      <c r="C50" s="25">
        <v>0.4</v>
      </c>
      <c r="D50" s="25">
        <v>0.3</v>
      </c>
      <c r="E50" s="25">
        <v>0.3</v>
      </c>
      <c r="F50" s="25">
        <v>-0.1</v>
      </c>
      <c r="G50" s="25">
        <v>0.5</v>
      </c>
      <c r="H50" s="25">
        <v>-0.2</v>
      </c>
      <c r="I50" s="25">
        <v>-0.4</v>
      </c>
      <c r="J50" s="25">
        <v>-0.1</v>
      </c>
      <c r="K50" s="25">
        <v>0</v>
      </c>
      <c r="L50" s="25">
        <v>2.1</v>
      </c>
      <c r="M50" s="25">
        <v>2</v>
      </c>
      <c r="N50" s="25">
        <v>0.1</v>
      </c>
      <c r="O50" s="25"/>
      <c r="P50" s="25">
        <v>0.6</v>
      </c>
      <c r="Q50" s="25">
        <v>1.3</v>
      </c>
      <c r="R50" s="25">
        <v>-0.7</v>
      </c>
      <c r="S50" s="25">
        <v>2.6</v>
      </c>
      <c r="T50" s="25"/>
      <c r="U50" s="25">
        <v>0</v>
      </c>
      <c r="V50" s="25">
        <v>0.5</v>
      </c>
      <c r="W50" s="25">
        <v>-0.5</v>
      </c>
      <c r="X50" s="25"/>
      <c r="Y50" s="25">
        <v>0.2</v>
      </c>
      <c r="Z50" s="25"/>
      <c r="AA50" s="26">
        <v>2.2999999999999998</v>
      </c>
    </row>
    <row r="51" spans="1:27" s="9" customFormat="1" x14ac:dyDescent="0.25">
      <c r="A51" s="9" t="s">
        <v>2</v>
      </c>
      <c r="B51" s="24">
        <v>2.2000000000000002</v>
      </c>
      <c r="C51" s="25">
        <v>0.9</v>
      </c>
      <c r="D51" s="25">
        <v>0.9</v>
      </c>
      <c r="E51" s="25">
        <v>0.9</v>
      </c>
      <c r="F51" s="25">
        <v>0</v>
      </c>
      <c r="G51" s="25">
        <v>0.9</v>
      </c>
      <c r="H51" s="25">
        <v>-0.4</v>
      </c>
      <c r="I51" s="25">
        <v>0.7</v>
      </c>
      <c r="J51" s="25">
        <v>0.1</v>
      </c>
      <c r="K51" s="25">
        <v>0</v>
      </c>
      <c r="L51" s="25">
        <v>-0.1</v>
      </c>
      <c r="M51" s="25">
        <v>2.2999999999999998</v>
      </c>
      <c r="N51" s="25">
        <v>-2.4</v>
      </c>
      <c r="O51" s="25"/>
      <c r="P51" s="25">
        <v>0.6</v>
      </c>
      <c r="Q51" s="25">
        <v>1.4</v>
      </c>
      <c r="R51" s="25">
        <v>-0.8</v>
      </c>
      <c r="S51" s="25">
        <v>2.7</v>
      </c>
      <c r="T51" s="25"/>
      <c r="U51" s="25">
        <v>2.2999999999999998</v>
      </c>
      <c r="V51" s="25">
        <v>1.5</v>
      </c>
      <c r="W51" s="25">
        <v>0.8</v>
      </c>
      <c r="X51" s="25"/>
      <c r="Y51" s="25">
        <v>1.1000000000000001</v>
      </c>
      <c r="Z51" s="25"/>
      <c r="AA51" s="26">
        <v>2.6</v>
      </c>
    </row>
    <row r="52" spans="1:27" s="9" customFormat="1" x14ac:dyDescent="0.25">
      <c r="A52" s="9" t="s">
        <v>1</v>
      </c>
      <c r="B52" s="24">
        <v>3.1</v>
      </c>
      <c r="C52" s="25">
        <v>1.6</v>
      </c>
      <c r="D52" s="25">
        <v>1.6</v>
      </c>
      <c r="E52" s="25">
        <v>1.6</v>
      </c>
      <c r="F52" s="25">
        <v>0.1</v>
      </c>
      <c r="G52" s="25">
        <v>0.9</v>
      </c>
      <c r="H52" s="25">
        <v>0.4</v>
      </c>
      <c r="I52" s="25">
        <v>0.5</v>
      </c>
      <c r="J52" s="25">
        <v>0.2</v>
      </c>
      <c r="K52" s="25">
        <v>0</v>
      </c>
      <c r="L52" s="25">
        <v>-0.6</v>
      </c>
      <c r="M52" s="25">
        <v>1.3</v>
      </c>
      <c r="N52" s="25">
        <v>-1.9</v>
      </c>
      <c r="O52" s="25"/>
      <c r="P52" s="25">
        <v>0.9</v>
      </c>
      <c r="Q52" s="25">
        <v>1.4</v>
      </c>
      <c r="R52" s="25">
        <v>-0.5</v>
      </c>
      <c r="S52" s="25">
        <v>3.8</v>
      </c>
      <c r="T52" s="25"/>
      <c r="U52" s="25">
        <v>3.7</v>
      </c>
      <c r="V52" s="25">
        <v>2.9</v>
      </c>
      <c r="W52" s="25">
        <v>0.8</v>
      </c>
      <c r="X52" s="25"/>
      <c r="Y52" s="25">
        <v>1.2</v>
      </c>
      <c r="Z52" s="25"/>
      <c r="AA52" s="26">
        <v>2.7</v>
      </c>
    </row>
    <row r="53" spans="1:27" s="15" customFormat="1" x14ac:dyDescent="0.25">
      <c r="A53" s="15" t="s">
        <v>0</v>
      </c>
      <c r="B53" s="24">
        <v>4.0999999999999996</v>
      </c>
      <c r="C53" s="25">
        <v>1.5</v>
      </c>
      <c r="D53" s="25">
        <v>1.5</v>
      </c>
      <c r="E53" s="25">
        <v>1.5</v>
      </c>
      <c r="F53" s="25">
        <v>0.1</v>
      </c>
      <c r="G53" s="25">
        <v>0.7</v>
      </c>
      <c r="H53" s="25">
        <v>0</v>
      </c>
      <c r="I53" s="25">
        <v>0.9</v>
      </c>
      <c r="J53" s="25">
        <v>0.2</v>
      </c>
      <c r="K53" s="25">
        <v>0</v>
      </c>
      <c r="L53" s="25">
        <v>0.8</v>
      </c>
      <c r="M53" s="25">
        <v>0.8</v>
      </c>
      <c r="N53" s="25">
        <v>-0.1</v>
      </c>
      <c r="O53" s="25"/>
      <c r="P53" s="25">
        <v>0.1</v>
      </c>
      <c r="Q53" s="25">
        <v>0.4</v>
      </c>
      <c r="R53" s="25">
        <v>-0.4</v>
      </c>
      <c r="S53" s="25">
        <v>4</v>
      </c>
      <c r="T53" s="25"/>
      <c r="U53" s="25">
        <v>3.3</v>
      </c>
      <c r="V53" s="25">
        <v>2.2999999999999998</v>
      </c>
      <c r="W53" s="25">
        <v>1.1000000000000001</v>
      </c>
      <c r="X53" s="25"/>
      <c r="Y53" s="25">
        <v>0.9</v>
      </c>
      <c r="Z53" s="25"/>
      <c r="AA53" s="26">
        <v>4.0999999999999996</v>
      </c>
    </row>
    <row r="54" spans="1:27" s="17" customFormat="1" x14ac:dyDescent="0.25">
      <c r="A54" s="17" t="s">
        <v>195</v>
      </c>
      <c r="B54" s="24">
        <v>5.2</v>
      </c>
      <c r="C54" s="25">
        <v>2.5</v>
      </c>
      <c r="D54" s="25">
        <v>2.4</v>
      </c>
      <c r="E54" s="25">
        <v>2.4</v>
      </c>
      <c r="F54" s="25">
        <v>0.2</v>
      </c>
      <c r="G54" s="25">
        <v>1.2</v>
      </c>
      <c r="H54" s="25">
        <v>0.5</v>
      </c>
      <c r="I54" s="25">
        <v>0.6</v>
      </c>
      <c r="J54" s="25">
        <v>0.3</v>
      </c>
      <c r="K54" s="25">
        <v>0</v>
      </c>
      <c r="L54" s="25">
        <v>-0.1</v>
      </c>
      <c r="M54" s="25">
        <v>1.5</v>
      </c>
      <c r="N54" s="25">
        <v>-1.6</v>
      </c>
      <c r="O54" s="25"/>
      <c r="P54" s="25">
        <v>0.7</v>
      </c>
      <c r="Q54" s="25">
        <v>1</v>
      </c>
      <c r="R54" s="25">
        <v>-0.2</v>
      </c>
      <c r="S54" s="25">
        <v>5.6</v>
      </c>
      <c r="T54" s="25"/>
      <c r="U54" s="25">
        <v>5.3</v>
      </c>
      <c r="V54" s="25">
        <v>4.4000000000000004</v>
      </c>
      <c r="W54" s="25">
        <v>0.9</v>
      </c>
      <c r="X54" s="25"/>
      <c r="Y54" s="25">
        <v>1.7</v>
      </c>
      <c r="Z54" s="25"/>
      <c r="AA54" s="26">
        <v>4.7</v>
      </c>
    </row>
    <row r="55" spans="1:27" s="9" customFormat="1" x14ac:dyDescent="0.25">
      <c r="A55" s="9" t="s">
        <v>2</v>
      </c>
      <c r="B55" s="24">
        <v>4.9000000000000004</v>
      </c>
      <c r="C55" s="25">
        <v>2</v>
      </c>
      <c r="D55" s="25">
        <v>1.9</v>
      </c>
      <c r="E55" s="25">
        <v>1.9</v>
      </c>
      <c r="F55" s="25">
        <v>0.2</v>
      </c>
      <c r="G55" s="25">
        <v>0.7</v>
      </c>
      <c r="H55" s="25">
        <v>0.6</v>
      </c>
      <c r="I55" s="25">
        <v>0.4</v>
      </c>
      <c r="J55" s="25">
        <v>0.1</v>
      </c>
      <c r="K55" s="25">
        <v>0</v>
      </c>
      <c r="L55" s="25">
        <v>0.9</v>
      </c>
      <c r="M55" s="25">
        <v>0.4</v>
      </c>
      <c r="N55" s="25">
        <v>0.5</v>
      </c>
      <c r="O55" s="25"/>
      <c r="P55" s="25">
        <v>-0.4</v>
      </c>
      <c r="Q55" s="25">
        <v>-0.2</v>
      </c>
      <c r="R55" s="25">
        <v>-0.1</v>
      </c>
      <c r="S55" s="25">
        <v>4.2</v>
      </c>
      <c r="T55" s="25"/>
      <c r="U55" s="25">
        <v>4</v>
      </c>
      <c r="V55" s="25">
        <v>3.5</v>
      </c>
      <c r="W55" s="25">
        <v>0.5</v>
      </c>
      <c r="X55" s="25"/>
      <c r="Y55" s="25">
        <v>1</v>
      </c>
      <c r="Z55" s="25"/>
      <c r="AA55" s="26">
        <v>4.3</v>
      </c>
    </row>
    <row r="56" spans="1:27" s="17" customFormat="1" ht="15" thickBot="1" x14ac:dyDescent="0.3">
      <c r="A56" s="17" t="s">
        <v>1</v>
      </c>
      <c r="B56" s="27">
        <v>3.9</v>
      </c>
      <c r="C56" s="25">
        <v>1.7</v>
      </c>
      <c r="D56" s="25">
        <v>1.7</v>
      </c>
      <c r="E56" s="25">
        <v>1.6</v>
      </c>
      <c r="F56" s="25">
        <v>-0.2</v>
      </c>
      <c r="G56" s="25">
        <v>1</v>
      </c>
      <c r="H56" s="25">
        <v>0</v>
      </c>
      <c r="I56" s="25">
        <v>0.4</v>
      </c>
      <c r="J56" s="25">
        <v>0.1</v>
      </c>
      <c r="K56" s="25">
        <v>0</v>
      </c>
      <c r="L56" s="25">
        <v>0.8</v>
      </c>
      <c r="M56" s="25">
        <v>0.5</v>
      </c>
      <c r="N56" s="25">
        <v>0.4</v>
      </c>
      <c r="O56" s="25"/>
      <c r="P56" s="25">
        <v>0.7</v>
      </c>
      <c r="Q56" s="25">
        <v>0.7</v>
      </c>
      <c r="R56" s="25">
        <v>0</v>
      </c>
      <c r="S56" s="25">
        <v>4.3</v>
      </c>
      <c r="T56" s="25"/>
      <c r="U56" s="25">
        <v>3.1</v>
      </c>
      <c r="V56" s="25">
        <v>2.5</v>
      </c>
      <c r="W56" s="25">
        <v>0.6</v>
      </c>
      <c r="X56" s="25"/>
      <c r="Y56" s="25">
        <v>1</v>
      </c>
      <c r="Z56" s="25"/>
      <c r="AA56" s="26">
        <v>3.9</v>
      </c>
    </row>
    <row r="57" spans="1:27" s="9" customFormat="1" x14ac:dyDescent="0.25">
      <c r="B57" s="11"/>
      <c r="C57" s="11"/>
      <c r="D57" s="11"/>
      <c r="E57" s="11"/>
      <c r="F57" s="11"/>
      <c r="G57" s="11"/>
      <c r="H57" s="17"/>
      <c r="I57" s="11"/>
      <c r="J57" s="11"/>
      <c r="K57" s="17"/>
      <c r="L57" s="11"/>
      <c r="M57" s="11"/>
      <c r="N57" s="11"/>
      <c r="P57" s="11"/>
      <c r="Q57" s="11"/>
      <c r="R57" s="11"/>
      <c r="S57" s="11"/>
      <c r="T57" s="17"/>
      <c r="U57" s="11"/>
      <c r="V57" s="11"/>
      <c r="W57" s="11"/>
      <c r="X57" s="17"/>
      <c r="Y57" s="11"/>
      <c r="Z57" s="17"/>
      <c r="AA57" s="11"/>
    </row>
    <row r="58" spans="1:27" s="19" customFormat="1" ht="14.25" customHeight="1" x14ac:dyDescent="0.25">
      <c r="A58" s="20" t="s">
        <v>134</v>
      </c>
      <c r="P58" s="18"/>
      <c r="Q58" s="17"/>
      <c r="R58" s="17"/>
      <c r="S58" s="17"/>
      <c r="T58" s="17"/>
      <c r="U58" s="17"/>
      <c r="V58" s="17"/>
      <c r="W58" s="17"/>
      <c r="Y58" s="17"/>
      <c r="Z58" s="17"/>
      <c r="AA58" s="17"/>
    </row>
    <row r="59" spans="1:27" s="19" customFormat="1" x14ac:dyDescent="0.25">
      <c r="A59" s="20" t="s">
        <v>137</v>
      </c>
      <c r="P59" s="18"/>
      <c r="Q59" s="17"/>
      <c r="R59" s="17"/>
      <c r="S59" s="17"/>
      <c r="T59" s="17"/>
      <c r="U59" s="17"/>
      <c r="V59" s="17"/>
      <c r="W59" s="17"/>
      <c r="Y59" s="17"/>
      <c r="Z59" s="17"/>
      <c r="AA59" s="17"/>
    </row>
    <row r="60" spans="1:27" s="19" customFormat="1" x14ac:dyDescent="0.25">
      <c r="A60" s="20"/>
      <c r="P60" s="18"/>
      <c r="Q60" s="17"/>
      <c r="R60" s="17"/>
      <c r="S60" s="17"/>
      <c r="T60" s="17"/>
      <c r="U60" s="17"/>
      <c r="V60" s="17"/>
      <c r="W60" s="17"/>
      <c r="Y60" s="17"/>
      <c r="Z60" s="17"/>
      <c r="AA60" s="17"/>
    </row>
    <row r="61" spans="1:27" s="19" customFormat="1" x14ac:dyDescent="0.25">
      <c r="A61" s="20" t="s">
        <v>135</v>
      </c>
      <c r="P61" s="18"/>
      <c r="Q61" s="17"/>
      <c r="R61" s="17"/>
      <c r="S61" s="17"/>
      <c r="T61" s="17"/>
      <c r="U61" s="17"/>
      <c r="V61" s="17"/>
      <c r="W61" s="17"/>
      <c r="Y61" s="17"/>
      <c r="Z61" s="17"/>
      <c r="AA61" s="17"/>
    </row>
    <row r="62" spans="1:27" s="19" customFormat="1" x14ac:dyDescent="0.25">
      <c r="A62" s="20" t="s">
        <v>138</v>
      </c>
      <c r="P62" s="18"/>
      <c r="Q62" s="17"/>
      <c r="R62" s="17"/>
      <c r="S62" s="17"/>
      <c r="T62" s="17"/>
      <c r="U62" s="17"/>
      <c r="V62" s="17"/>
      <c r="W62" s="17"/>
      <c r="Y62" s="17"/>
      <c r="Z62" s="17"/>
      <c r="AA62" s="17"/>
    </row>
    <row r="63" spans="1:27" s="19" customFormat="1" x14ac:dyDescent="0.25">
      <c r="A63" s="20"/>
      <c r="B63"/>
      <c r="C63"/>
      <c r="D63"/>
      <c r="E63"/>
      <c r="F63"/>
      <c r="G63"/>
      <c r="H63"/>
      <c r="I63"/>
      <c r="J63"/>
      <c r="K63"/>
      <c r="L63"/>
      <c r="M63"/>
      <c r="N63"/>
      <c r="P63"/>
      <c r="Q63"/>
      <c r="R63"/>
      <c r="S63"/>
      <c r="T63"/>
      <c r="U63"/>
      <c r="V63"/>
      <c r="W63"/>
      <c r="Y63"/>
      <c r="Z63"/>
      <c r="AA63"/>
    </row>
    <row r="64" spans="1:27" s="19" customFormat="1" x14ac:dyDescent="0.25">
      <c r="A64" s="20" t="s">
        <v>136</v>
      </c>
      <c r="B64"/>
      <c r="C64"/>
      <c r="D64"/>
      <c r="E64"/>
      <c r="F64"/>
      <c r="G64"/>
      <c r="H64"/>
      <c r="I64"/>
      <c r="J64"/>
      <c r="K64"/>
      <c r="L64"/>
      <c r="M64"/>
      <c r="N64"/>
      <c r="P64"/>
      <c r="Q64"/>
      <c r="R64"/>
      <c r="S64"/>
      <c r="T64"/>
      <c r="U64"/>
      <c r="V64"/>
      <c r="W64"/>
      <c r="Y64"/>
      <c r="Z64"/>
      <c r="AA64"/>
    </row>
    <row r="65" spans="1:27" s="19" customFormat="1" x14ac:dyDescent="0.25">
      <c r="A65" s="20" t="s">
        <v>139</v>
      </c>
      <c r="B65"/>
      <c r="C65"/>
      <c r="D65"/>
      <c r="E65"/>
      <c r="F65"/>
      <c r="G65"/>
      <c r="H65"/>
      <c r="I65"/>
      <c r="J65"/>
      <c r="K65"/>
      <c r="L65"/>
      <c r="M65"/>
      <c r="N65"/>
      <c r="P65"/>
      <c r="Q65"/>
      <c r="R65"/>
      <c r="S65"/>
      <c r="T65"/>
      <c r="U65"/>
      <c r="V65"/>
      <c r="W65"/>
      <c r="Y65"/>
      <c r="Z65"/>
      <c r="AA65"/>
    </row>
    <row r="66" spans="1:27" s="19" customFormat="1" x14ac:dyDescent="0.25">
      <c r="A66" s="20"/>
      <c r="B66"/>
      <c r="C66"/>
      <c r="D66"/>
      <c r="E66"/>
      <c r="F66"/>
      <c r="G66"/>
      <c r="H66"/>
      <c r="I66"/>
      <c r="J66"/>
      <c r="K66"/>
      <c r="L66"/>
      <c r="M66"/>
      <c r="N66"/>
      <c r="P66"/>
      <c r="Q66"/>
      <c r="R66"/>
      <c r="S66"/>
      <c r="T66"/>
      <c r="U66"/>
      <c r="V66"/>
      <c r="W66"/>
      <c r="Y66"/>
      <c r="Z66"/>
      <c r="AA66"/>
    </row>
    <row r="67" spans="1:27" s="19" customFormat="1" x14ac:dyDescent="0.25">
      <c r="A67" s="20" t="s">
        <v>124</v>
      </c>
      <c r="B67"/>
      <c r="C67"/>
      <c r="D67"/>
      <c r="E67"/>
      <c r="F67"/>
      <c r="G67"/>
      <c r="H67"/>
      <c r="I67"/>
      <c r="J67"/>
      <c r="K67"/>
      <c r="L67"/>
      <c r="M67"/>
      <c r="N67"/>
      <c r="P67"/>
      <c r="Q67"/>
      <c r="R67"/>
      <c r="S67"/>
      <c r="T67"/>
      <c r="U67"/>
      <c r="V67"/>
      <c r="W67"/>
      <c r="Y67"/>
      <c r="Z67"/>
      <c r="AA67"/>
    </row>
    <row r="68" spans="1:27" s="19" customFormat="1" x14ac:dyDescent="0.25">
      <c r="A68" s="20" t="str">
        <f>HLOOKUP(A67,'kiyo-jk'!A64:A65,2,0)</f>
        <v xml:space="preserve"> 반올림의 관계상, 각 항목의 기여도 합계는 반드시 국내총생산(지출측) 혹은 국민총소득의 증가율과 일치하지 않습니다.</v>
      </c>
      <c r="B68"/>
      <c r="C68"/>
      <c r="D68"/>
      <c r="E68"/>
      <c r="F68"/>
      <c r="G68"/>
      <c r="H68"/>
      <c r="I68"/>
      <c r="J68"/>
      <c r="K68"/>
      <c r="L68"/>
      <c r="M68"/>
      <c r="N68"/>
      <c r="P68"/>
      <c r="Q68"/>
      <c r="R68"/>
      <c r="S68"/>
      <c r="T68"/>
      <c r="U68"/>
      <c r="V68"/>
      <c r="W68"/>
      <c r="Y68"/>
      <c r="Z68"/>
      <c r="AA68"/>
    </row>
    <row r="69" spans="1:27" s="19" customFormat="1" x14ac:dyDescent="0.25">
      <c r="A69" s="20"/>
      <c r="B69"/>
      <c r="C69"/>
      <c r="D69"/>
      <c r="E69"/>
      <c r="F69"/>
      <c r="G69"/>
      <c r="H69"/>
      <c r="I69"/>
      <c r="J69"/>
      <c r="K69"/>
      <c r="L69"/>
      <c r="M69"/>
      <c r="N69"/>
      <c r="P69"/>
      <c r="Q69"/>
      <c r="R69"/>
      <c r="S69"/>
      <c r="T69"/>
      <c r="U69"/>
      <c r="V69"/>
      <c r="W69"/>
      <c r="Y69"/>
      <c r="Z69"/>
      <c r="AA69"/>
    </row>
    <row r="70" spans="1:27" s="19" customFormat="1" x14ac:dyDescent="0.25">
      <c r="A70" s="20" t="s">
        <v>125</v>
      </c>
      <c r="B70"/>
      <c r="C70"/>
      <c r="D70"/>
      <c r="E70"/>
      <c r="F70"/>
      <c r="G70"/>
      <c r="H70"/>
      <c r="I70"/>
      <c r="J70"/>
      <c r="K70"/>
      <c r="L70"/>
      <c r="M70"/>
      <c r="N70"/>
      <c r="P70"/>
      <c r="Q70"/>
      <c r="R70"/>
      <c r="S70"/>
      <c r="T70"/>
      <c r="U70"/>
      <c r="V70"/>
      <c r="W70"/>
      <c r="Y70"/>
      <c r="Z70"/>
      <c r="AA70"/>
    </row>
    <row r="71" spans="1:27" s="19" customFormat="1" x14ac:dyDescent="0.25">
      <c r="A71" s="20" t="str">
        <f>HLOOKUP(A67,'kiyo-jk'!A64:A65,2,0)</f>
        <v xml:space="preserve"> 반올림의 관계상, 각 항목의 기여도 합계는 반드시 국내총생산(지출측) 혹은 국민총소득의 증가율과 일치하지 않습니다.</v>
      </c>
      <c r="B71"/>
      <c r="C71"/>
      <c r="D71"/>
      <c r="E71"/>
      <c r="F71"/>
      <c r="G71"/>
      <c r="H71"/>
      <c r="I71"/>
      <c r="J71"/>
      <c r="K71"/>
      <c r="L71"/>
      <c r="M71"/>
      <c r="N71"/>
      <c r="P71"/>
      <c r="Q71"/>
      <c r="R71"/>
      <c r="S71"/>
      <c r="T71"/>
      <c r="U71"/>
      <c r="V71"/>
      <c r="W71"/>
      <c r="Y71"/>
      <c r="Z71"/>
      <c r="AA71"/>
    </row>
  </sheetData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A59"/>
  <sheetViews>
    <sheetView showGridLines="0" zoomScaleNormal="100" workbookViewId="0"/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8" width="11.140625" customWidth="1"/>
    <col min="19" max="19" width="11.140625" bestFit="1" customWidth="1"/>
    <col min="20" max="20" width="1.7109375" customWidth="1"/>
    <col min="21" max="22" width="11" bestFit="1" customWidth="1"/>
    <col min="23" max="23" width="9.85546875" bestFit="1" customWidth="1"/>
    <col min="24" max="24" width="1.7109375" customWidth="1"/>
    <col min="25" max="25" width="9.85546875" bestFit="1" customWidth="1"/>
    <col min="26" max="26" width="1.7109375" customWidth="1"/>
    <col min="27" max="27" width="14.28515625" customWidth="1"/>
  </cols>
  <sheetData>
    <row r="1" spans="1:27" s="22" customFormat="1" ht="19.5" x14ac:dyDescent="0.25">
      <c r="A1" s="21" t="s">
        <v>96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P1" s="28" t="s">
        <v>82</v>
      </c>
      <c r="Q1" s="28"/>
      <c r="R1" s="28"/>
      <c r="S1" s="28"/>
      <c r="T1" s="28"/>
      <c r="U1" s="28"/>
      <c r="V1" s="28"/>
      <c r="W1" s="28"/>
      <c r="X1" s="28"/>
      <c r="Y1" s="28" t="s">
        <v>85</v>
      </c>
      <c r="Z1" s="28"/>
      <c r="AA1" s="28"/>
    </row>
    <row r="2" spans="1:27" s="22" customFormat="1" ht="19.5" x14ac:dyDescent="0.25">
      <c r="A2" s="21" t="str">
        <f>VLOOKUP(A1,目次!B:C,2,0)</f>
        <v>명목, 계절조정계열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P2" s="28" t="s">
        <v>103</v>
      </c>
      <c r="Q2" s="28"/>
      <c r="R2" s="28"/>
      <c r="S2" s="28"/>
      <c r="T2" s="28"/>
      <c r="U2" s="28"/>
      <c r="V2" s="28"/>
      <c r="W2" s="28"/>
      <c r="X2" s="28"/>
      <c r="Y2" s="28" t="s">
        <v>104</v>
      </c>
      <c r="Z2" s="28"/>
      <c r="AA2" s="28"/>
    </row>
    <row r="3" spans="1:27" s="9" customFormat="1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 spans="1:27" s="10" customFormat="1" ht="28.5" x14ac:dyDescent="0.25"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158</v>
      </c>
      <c r="H4" s="18" t="s">
        <v>159</v>
      </c>
      <c r="I4" s="18" t="s">
        <v>43</v>
      </c>
      <c r="J4" s="18" t="s">
        <v>44</v>
      </c>
      <c r="K4" s="18" t="s">
        <v>160</v>
      </c>
      <c r="L4" s="14" t="s">
        <v>45</v>
      </c>
      <c r="M4" s="14"/>
      <c r="N4" s="14"/>
      <c r="P4" s="14" t="s">
        <v>49</v>
      </c>
      <c r="Q4" s="14"/>
      <c r="R4" s="14"/>
      <c r="S4" s="18" t="s">
        <v>51</v>
      </c>
      <c r="T4" s="18"/>
      <c r="U4" s="18" t="s">
        <v>52</v>
      </c>
      <c r="V4" s="18" t="s">
        <v>53</v>
      </c>
      <c r="W4" s="18" t="s">
        <v>54</v>
      </c>
      <c r="X4" s="18"/>
      <c r="Y4" s="18" t="s">
        <v>74</v>
      </c>
      <c r="Z4" s="18"/>
      <c r="AA4" s="7" t="s">
        <v>55</v>
      </c>
    </row>
    <row r="5" spans="1:27" s="10" customFormat="1" x14ac:dyDescent="0.25"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161</v>
      </c>
      <c r="N5" s="18" t="s">
        <v>162</v>
      </c>
      <c r="P5" s="18" t="s">
        <v>50</v>
      </c>
      <c r="Q5" s="18" t="s">
        <v>164</v>
      </c>
      <c r="R5" s="18" t="s">
        <v>165</v>
      </c>
      <c r="S5" s="18"/>
      <c r="T5" s="18"/>
      <c r="U5" s="18"/>
      <c r="V5" s="18"/>
      <c r="W5" s="18"/>
      <c r="X5" s="18"/>
      <c r="Y5" s="18"/>
      <c r="Z5" s="18"/>
      <c r="AA5" s="7"/>
    </row>
    <row r="6" spans="1:27" s="10" customFormat="1" ht="38.25" x14ac:dyDescent="0.25"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P6" s="33" t="str">
        <f>HLOOKUP(P4,'gaku-jg'!4:8,3,0)</f>
        <v>Income from /to the Rest of the World</v>
      </c>
      <c r="Q6" s="32"/>
      <c r="R6" s="32"/>
      <c r="S6" s="30" t="str">
        <f>HLOOKUP(S4,'gaku-jg'!4:8,3,0)</f>
        <v>GNI</v>
      </c>
      <c r="T6" s="30"/>
      <c r="U6" s="30" t="str">
        <f>HLOOKUP(U4,'gaku-jg'!4:8,3,0)</f>
        <v>Domestic
Demand</v>
      </c>
      <c r="V6" s="30" t="str">
        <f>HLOOKUP(V4,'gaku-jg'!4:8,3,0)</f>
        <v>Private
Demand</v>
      </c>
      <c r="W6" s="30" t="str">
        <f>HLOOKUP(W4,'gaku-jg'!4:8,3,0)</f>
        <v>Public
Demand</v>
      </c>
      <c r="X6" s="18"/>
      <c r="Y6" s="30" t="str">
        <f>HLOOKUP(Y4,'gaku-jg'!4:8,3,0)</f>
        <v>Gross Fixed Capital
Formation</v>
      </c>
      <c r="Z6" s="30"/>
      <c r="AA6" s="31" t="str">
        <f>HLOOKUP(AA4,'gaku-jg'!4:8,3,0)</f>
        <v>Final Sales of Domestic Product</v>
      </c>
    </row>
    <row r="7" spans="1:27" s="10" customFormat="1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 t="str">
        <f>HLOOKUP(P5,'gaku-jg'!5:9,3,0)</f>
        <v>Net</v>
      </c>
      <c r="Q7" s="30" t="str">
        <f>HLOOKUP(Q5,'gaku-jg'!5:9,3,0)</f>
        <v>Receipt</v>
      </c>
      <c r="R7" s="30" t="str">
        <f>HLOOKUP(R5,'gaku-jg'!5:9,3,0)</f>
        <v>Payment</v>
      </c>
      <c r="S7" s="30"/>
      <c r="T7" s="30"/>
      <c r="U7" s="30"/>
      <c r="V7" s="30"/>
      <c r="W7" s="30"/>
      <c r="X7" s="18"/>
      <c r="Y7" s="30"/>
      <c r="Z7" s="30"/>
      <c r="AA7" s="31"/>
    </row>
    <row r="8" spans="1:27" s="18" customFormat="1" ht="28.5" x14ac:dyDescent="0.25"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P8" s="14" t="str">
        <f>HLOOKUP(P6,'gaku-jg'!6:10,3,0)</f>
        <v>해외로부터의 소득</v>
      </c>
      <c r="Q8" s="14"/>
      <c r="R8" s="14"/>
      <c r="S8" s="18" t="str">
        <f>HLOOKUP(S6,'gaku-jg'!6:10,3,0)</f>
        <v>국민총소득</v>
      </c>
      <c r="U8" s="18" t="str">
        <f>HLOOKUP(U6,'gaku-jg'!6:10,3,0)</f>
        <v>국내수요</v>
      </c>
      <c r="V8" s="18" t="str">
        <f>HLOOKUP(V6,'gaku-jg'!6:10,3,0)</f>
        <v>민간수요</v>
      </c>
      <c r="W8" s="18" t="str">
        <f>HLOOKUP(W6,'gaku-jg'!6:10,3,0)</f>
        <v>공적수요</v>
      </c>
      <c r="Y8" s="18" t="str">
        <f>HLOOKUP(Y6,'gaku-jg'!6:10,3,0)</f>
        <v>총고정
자본형성</v>
      </c>
      <c r="AA8" s="7" t="str">
        <f>HLOOKUP(AA6,'gaku-jg'!6:10,3,0)</f>
        <v>최종수요</v>
      </c>
    </row>
    <row r="9" spans="1:27" s="18" customFormat="1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 t="str">
        <f>HLOOKUP(P7,'gaku-jg'!7:11,3,0)</f>
        <v>순수취</v>
      </c>
      <c r="Q9" s="3" t="str">
        <f>HLOOKUP(Q7,'gaku-jg'!7:11,3,0)</f>
        <v>수취</v>
      </c>
      <c r="R9" s="3" t="str">
        <f>HLOOKUP(R7,'gaku-jg'!7:11,3,0)</f>
        <v>지불</v>
      </c>
      <c r="S9" s="3"/>
      <c r="T9" s="3"/>
      <c r="U9" s="3"/>
      <c r="V9" s="3"/>
      <c r="W9" s="3"/>
      <c r="X9" s="3"/>
      <c r="Y9" s="3"/>
      <c r="Z9" s="3"/>
      <c r="AA9" s="8"/>
    </row>
    <row r="10" spans="1:27" s="9" customFormat="1" x14ac:dyDescent="0.25">
      <c r="A10" s="9" t="s">
        <v>13</v>
      </c>
      <c r="B10" s="24">
        <v>516615.9</v>
      </c>
      <c r="C10" s="25">
        <v>304589.40000000002</v>
      </c>
      <c r="D10" s="25">
        <v>297826.7</v>
      </c>
      <c r="E10" s="25">
        <v>248193</v>
      </c>
      <c r="F10" s="25">
        <v>21682.6</v>
      </c>
      <c r="G10" s="25">
        <v>82805.8</v>
      </c>
      <c r="H10" s="25">
        <v>-2614.5</v>
      </c>
      <c r="I10" s="25">
        <v>102076.1</v>
      </c>
      <c r="J10" s="25">
        <v>27269.1</v>
      </c>
      <c r="K10" s="25">
        <v>111.5</v>
      </c>
      <c r="L10" s="25">
        <v>-19304.2</v>
      </c>
      <c r="M10" s="25">
        <v>86688.9</v>
      </c>
      <c r="N10" s="25">
        <v>105993</v>
      </c>
      <c r="O10" s="25"/>
      <c r="P10" s="25">
        <v>17665.7</v>
      </c>
      <c r="Q10" s="25">
        <v>24897.8</v>
      </c>
      <c r="R10" s="25">
        <v>7232.1</v>
      </c>
      <c r="S10" s="25">
        <v>534281.6</v>
      </c>
      <c r="T10" s="25"/>
      <c r="U10" s="25">
        <v>535920</v>
      </c>
      <c r="V10" s="25">
        <v>406463.3</v>
      </c>
      <c r="W10" s="25">
        <v>129456.7</v>
      </c>
      <c r="X10" s="25"/>
      <c r="Y10" s="25">
        <v>131757.5</v>
      </c>
      <c r="Z10" s="25"/>
      <c r="AA10" s="26">
        <v>519118.9</v>
      </c>
    </row>
    <row r="11" spans="1:27" s="9" customFormat="1" x14ac:dyDescent="0.25">
      <c r="A11" s="9" t="s">
        <v>2</v>
      </c>
      <c r="B11" s="24">
        <v>517941.7</v>
      </c>
      <c r="C11" s="25">
        <v>295014.59999999998</v>
      </c>
      <c r="D11" s="25">
        <v>288547.90000000002</v>
      </c>
      <c r="E11" s="25">
        <v>238986.5</v>
      </c>
      <c r="F11" s="25">
        <v>20426.400000000001</v>
      </c>
      <c r="G11" s="25">
        <v>81523.600000000006</v>
      </c>
      <c r="H11" s="25">
        <v>2920.5</v>
      </c>
      <c r="I11" s="25">
        <v>103143.1</v>
      </c>
      <c r="J11" s="25">
        <v>26955.5</v>
      </c>
      <c r="K11" s="25">
        <v>115.7</v>
      </c>
      <c r="L11" s="25">
        <v>-12157.6</v>
      </c>
      <c r="M11" s="25">
        <v>87808.1</v>
      </c>
      <c r="N11" s="25">
        <v>99965.8</v>
      </c>
      <c r="O11" s="25"/>
      <c r="P11" s="25">
        <v>17872.900000000001</v>
      </c>
      <c r="Q11" s="25">
        <v>25471.7</v>
      </c>
      <c r="R11" s="25">
        <v>7598.7</v>
      </c>
      <c r="S11" s="25">
        <v>535814.69999999995</v>
      </c>
      <c r="T11" s="25"/>
      <c r="U11" s="25">
        <v>530099.4</v>
      </c>
      <c r="V11" s="25">
        <v>399885.1</v>
      </c>
      <c r="W11" s="25">
        <v>130214.2</v>
      </c>
      <c r="X11" s="25"/>
      <c r="Y11" s="25">
        <v>128905.5</v>
      </c>
      <c r="Z11" s="25"/>
      <c r="AA11" s="26">
        <v>514905.59999999998</v>
      </c>
    </row>
    <row r="12" spans="1:27" s="9" customFormat="1" x14ac:dyDescent="0.25">
      <c r="A12" s="9" t="s">
        <v>1</v>
      </c>
      <c r="B12" s="24">
        <v>518261.4</v>
      </c>
      <c r="C12" s="25">
        <v>297841.3</v>
      </c>
      <c r="D12" s="25">
        <v>291613.59999999998</v>
      </c>
      <c r="E12" s="25">
        <v>242097.3</v>
      </c>
      <c r="F12" s="25">
        <v>19369</v>
      </c>
      <c r="G12" s="25">
        <v>82304</v>
      </c>
      <c r="H12" s="25">
        <v>-365.7</v>
      </c>
      <c r="I12" s="25">
        <v>104005.6</v>
      </c>
      <c r="J12" s="25">
        <v>27782.2</v>
      </c>
      <c r="K12" s="25">
        <v>194.6</v>
      </c>
      <c r="L12" s="25">
        <v>-12869.5</v>
      </c>
      <c r="M12" s="25">
        <v>90911.7</v>
      </c>
      <c r="N12" s="25">
        <v>103781.2</v>
      </c>
      <c r="O12" s="25"/>
      <c r="P12" s="25">
        <v>19770.599999999999</v>
      </c>
      <c r="Q12" s="25">
        <v>27574.7</v>
      </c>
      <c r="R12" s="25">
        <v>7804.2</v>
      </c>
      <c r="S12" s="25">
        <v>538031.9</v>
      </c>
      <c r="T12" s="25"/>
      <c r="U12" s="25">
        <v>531130.9</v>
      </c>
      <c r="V12" s="25">
        <v>399148.5</v>
      </c>
      <c r="W12" s="25">
        <v>131982.39999999999</v>
      </c>
      <c r="X12" s="25"/>
      <c r="Y12" s="25">
        <v>129455.2</v>
      </c>
      <c r="Z12" s="25"/>
      <c r="AA12" s="26">
        <v>518432.5</v>
      </c>
    </row>
    <row r="13" spans="1:27" s="9" customFormat="1" x14ac:dyDescent="0.25">
      <c r="A13" s="9" t="s">
        <v>0</v>
      </c>
      <c r="B13" s="24">
        <v>522087.3</v>
      </c>
      <c r="C13" s="25">
        <v>298086.90000000002</v>
      </c>
      <c r="D13" s="25">
        <v>291845.3</v>
      </c>
      <c r="E13" s="25">
        <v>242378.6</v>
      </c>
      <c r="F13" s="25">
        <v>19403.3</v>
      </c>
      <c r="G13" s="25">
        <v>83113.2</v>
      </c>
      <c r="H13" s="25">
        <v>-1356.4</v>
      </c>
      <c r="I13" s="25">
        <v>104372.8</v>
      </c>
      <c r="J13" s="25">
        <v>27783</v>
      </c>
      <c r="K13" s="25">
        <v>21.3</v>
      </c>
      <c r="L13" s="25">
        <v>-9336.7999999999993</v>
      </c>
      <c r="M13" s="25">
        <v>95772.4</v>
      </c>
      <c r="N13" s="25">
        <v>105109.2</v>
      </c>
      <c r="O13" s="25"/>
      <c r="P13" s="25">
        <v>22334.5</v>
      </c>
      <c r="Q13" s="25">
        <v>30718.9</v>
      </c>
      <c r="R13" s="25">
        <v>8384.4</v>
      </c>
      <c r="S13" s="25">
        <v>544421.80000000005</v>
      </c>
      <c r="T13" s="25"/>
      <c r="U13" s="25">
        <v>531424.1</v>
      </c>
      <c r="V13" s="25">
        <v>399247.1</v>
      </c>
      <c r="W13" s="25">
        <v>132177</v>
      </c>
      <c r="X13" s="25"/>
      <c r="Y13" s="25">
        <v>130299.5</v>
      </c>
      <c r="Z13" s="25"/>
      <c r="AA13" s="26">
        <v>523422.3</v>
      </c>
    </row>
    <row r="14" spans="1:27" s="9" customFormat="1" x14ac:dyDescent="0.25">
      <c r="A14" s="9" t="s">
        <v>12</v>
      </c>
      <c r="B14" s="24">
        <v>534734.9</v>
      </c>
      <c r="C14" s="25">
        <v>299214.90000000002</v>
      </c>
      <c r="D14" s="25">
        <v>292711</v>
      </c>
      <c r="E14" s="25">
        <v>243295.6</v>
      </c>
      <c r="F14" s="25">
        <v>19960.7</v>
      </c>
      <c r="G14" s="25">
        <v>87445.5</v>
      </c>
      <c r="H14" s="25">
        <v>-156.6</v>
      </c>
      <c r="I14" s="25">
        <v>105099.3</v>
      </c>
      <c r="J14" s="25">
        <v>26757.8</v>
      </c>
      <c r="K14" s="25">
        <v>89.5</v>
      </c>
      <c r="L14" s="25">
        <v>-3676.2</v>
      </c>
      <c r="M14" s="25">
        <v>95210.2</v>
      </c>
      <c r="N14" s="25">
        <v>98886.399999999994</v>
      </c>
      <c r="O14" s="25"/>
      <c r="P14" s="25">
        <v>20150</v>
      </c>
      <c r="Q14" s="25">
        <v>28540.7</v>
      </c>
      <c r="R14" s="25">
        <v>8390.6</v>
      </c>
      <c r="S14" s="25">
        <v>554885</v>
      </c>
      <c r="T14" s="25"/>
      <c r="U14" s="25">
        <v>538411.1</v>
      </c>
      <c r="V14" s="25">
        <v>406464.5</v>
      </c>
      <c r="W14" s="25">
        <v>131946.6</v>
      </c>
      <c r="X14" s="25"/>
      <c r="Y14" s="25">
        <v>134164</v>
      </c>
      <c r="Z14" s="25"/>
      <c r="AA14" s="26">
        <v>534802</v>
      </c>
    </row>
    <row r="15" spans="1:27" s="9" customFormat="1" x14ac:dyDescent="0.25">
      <c r="A15" s="9" t="s">
        <v>2</v>
      </c>
      <c r="B15" s="24">
        <v>538192.1</v>
      </c>
      <c r="C15" s="25">
        <v>300664.7</v>
      </c>
      <c r="D15" s="25">
        <v>293871.3</v>
      </c>
      <c r="E15" s="25">
        <v>244477.6</v>
      </c>
      <c r="F15" s="25">
        <v>20331</v>
      </c>
      <c r="G15" s="25">
        <v>86477.6</v>
      </c>
      <c r="H15" s="25">
        <v>2684.1</v>
      </c>
      <c r="I15" s="25">
        <v>104904.7</v>
      </c>
      <c r="J15" s="25">
        <v>26527.9</v>
      </c>
      <c r="K15" s="25">
        <v>-50.2</v>
      </c>
      <c r="L15" s="25">
        <v>-3347.7</v>
      </c>
      <c r="M15" s="25">
        <v>93536.4</v>
      </c>
      <c r="N15" s="25">
        <v>96884.1</v>
      </c>
      <c r="O15" s="25"/>
      <c r="P15" s="25">
        <v>21416.5</v>
      </c>
      <c r="Q15" s="25">
        <v>29935.599999999999</v>
      </c>
      <c r="R15" s="25">
        <v>8519.1</v>
      </c>
      <c r="S15" s="25">
        <v>559608.6</v>
      </c>
      <c r="T15" s="25"/>
      <c r="U15" s="25">
        <v>541539.80000000005</v>
      </c>
      <c r="V15" s="25">
        <v>410157.4</v>
      </c>
      <c r="W15" s="25">
        <v>131382.39999999999</v>
      </c>
      <c r="X15" s="25"/>
      <c r="Y15" s="25">
        <v>133336.5</v>
      </c>
      <c r="Z15" s="25"/>
      <c r="AA15" s="26">
        <v>535558.1</v>
      </c>
    </row>
    <row r="16" spans="1:27" s="9" customFormat="1" x14ac:dyDescent="0.25">
      <c r="A16" s="9" t="s">
        <v>1</v>
      </c>
      <c r="B16" s="24">
        <v>539901.9</v>
      </c>
      <c r="C16" s="25">
        <v>301539.40000000002</v>
      </c>
      <c r="D16" s="25">
        <v>294556.59999999998</v>
      </c>
      <c r="E16" s="25">
        <v>245206.5</v>
      </c>
      <c r="F16" s="25">
        <v>20491.900000000001</v>
      </c>
      <c r="G16" s="25">
        <v>87811.9</v>
      </c>
      <c r="H16" s="25">
        <v>756.1</v>
      </c>
      <c r="I16" s="25">
        <v>105507.3</v>
      </c>
      <c r="J16" s="25">
        <v>26552.400000000001</v>
      </c>
      <c r="K16" s="25">
        <v>-68.5</v>
      </c>
      <c r="L16" s="25">
        <v>-2688.6</v>
      </c>
      <c r="M16" s="25">
        <v>95565.9</v>
      </c>
      <c r="N16" s="25">
        <v>98254.5</v>
      </c>
      <c r="O16" s="25"/>
      <c r="P16" s="25">
        <v>21094</v>
      </c>
      <c r="Q16" s="25">
        <v>30266.2</v>
      </c>
      <c r="R16" s="25">
        <v>9172.2000000000007</v>
      </c>
      <c r="S16" s="25">
        <v>560995.9</v>
      </c>
      <c r="T16" s="25"/>
      <c r="U16" s="25">
        <v>542590.5</v>
      </c>
      <c r="V16" s="25">
        <v>410599.3</v>
      </c>
      <c r="W16" s="25">
        <v>131991.20000000001</v>
      </c>
      <c r="X16" s="25"/>
      <c r="Y16" s="25">
        <v>134856.29999999999</v>
      </c>
      <c r="Z16" s="25"/>
      <c r="AA16" s="26">
        <v>539214.30000000005</v>
      </c>
    </row>
    <row r="17" spans="1:27" s="9" customFormat="1" x14ac:dyDescent="0.25">
      <c r="A17" s="9" t="s">
        <v>0</v>
      </c>
      <c r="B17" s="24">
        <v>539301.80000000005</v>
      </c>
      <c r="C17" s="25">
        <v>298962.09999999998</v>
      </c>
      <c r="D17" s="25">
        <v>291849.3</v>
      </c>
      <c r="E17" s="25">
        <v>242543.8</v>
      </c>
      <c r="F17" s="25">
        <v>20427.900000000001</v>
      </c>
      <c r="G17" s="25">
        <v>87307.5</v>
      </c>
      <c r="H17" s="25">
        <v>954.3</v>
      </c>
      <c r="I17" s="25">
        <v>106732.4</v>
      </c>
      <c r="J17" s="25">
        <v>27080.3</v>
      </c>
      <c r="K17" s="25">
        <v>-42.6</v>
      </c>
      <c r="L17" s="25">
        <v>-2120.1999999999998</v>
      </c>
      <c r="M17" s="25">
        <v>90903.5</v>
      </c>
      <c r="N17" s="25">
        <v>93023.6</v>
      </c>
      <c r="O17" s="25"/>
      <c r="P17" s="25">
        <v>22003.5</v>
      </c>
      <c r="Q17" s="25">
        <v>31431.7</v>
      </c>
      <c r="R17" s="25">
        <v>9428.2000000000007</v>
      </c>
      <c r="S17" s="25">
        <v>561305.30000000005</v>
      </c>
      <c r="T17" s="25"/>
      <c r="U17" s="25">
        <v>541422</v>
      </c>
      <c r="V17" s="25">
        <v>407651.9</v>
      </c>
      <c r="W17" s="25">
        <v>133770.1</v>
      </c>
      <c r="X17" s="25"/>
      <c r="Y17" s="25">
        <v>134815.70000000001</v>
      </c>
      <c r="Z17" s="25"/>
      <c r="AA17" s="26">
        <v>538390</v>
      </c>
    </row>
    <row r="18" spans="1:27" s="9" customFormat="1" x14ac:dyDescent="0.25">
      <c r="A18" s="9" t="s">
        <v>11</v>
      </c>
      <c r="B18" s="24">
        <v>545309.80000000005</v>
      </c>
      <c r="C18" s="25">
        <v>298037.7</v>
      </c>
      <c r="D18" s="25">
        <v>290856.8</v>
      </c>
      <c r="E18" s="25">
        <v>241624.6</v>
      </c>
      <c r="F18" s="25">
        <v>20353.400000000001</v>
      </c>
      <c r="G18" s="25">
        <v>86359.9</v>
      </c>
      <c r="H18" s="25">
        <v>1214.4000000000001</v>
      </c>
      <c r="I18" s="25">
        <v>108012.1</v>
      </c>
      <c r="J18" s="25">
        <v>27774.7</v>
      </c>
      <c r="K18" s="25">
        <v>-43.8</v>
      </c>
      <c r="L18" s="25">
        <v>3601.4</v>
      </c>
      <c r="M18" s="25">
        <v>87959.5</v>
      </c>
      <c r="N18" s="25">
        <v>84358.1</v>
      </c>
      <c r="O18" s="25"/>
      <c r="P18" s="25">
        <v>20148</v>
      </c>
      <c r="Q18" s="25">
        <v>29332.6</v>
      </c>
      <c r="R18" s="25">
        <v>9184.5</v>
      </c>
      <c r="S18" s="25">
        <v>565457.80000000005</v>
      </c>
      <c r="T18" s="25"/>
      <c r="U18" s="25">
        <v>541708.4</v>
      </c>
      <c r="V18" s="25">
        <v>405965.4</v>
      </c>
      <c r="W18" s="25">
        <v>135743</v>
      </c>
      <c r="X18" s="25"/>
      <c r="Y18" s="25">
        <v>134488</v>
      </c>
      <c r="Z18" s="25"/>
      <c r="AA18" s="26">
        <v>544139.19999999995</v>
      </c>
    </row>
    <row r="19" spans="1:27" s="9" customFormat="1" x14ac:dyDescent="0.25">
      <c r="A19" s="9" t="s">
        <v>2</v>
      </c>
      <c r="B19" s="24">
        <v>543361.5</v>
      </c>
      <c r="C19" s="25">
        <v>296582.90000000002</v>
      </c>
      <c r="D19" s="25">
        <v>289307.2</v>
      </c>
      <c r="E19" s="25">
        <v>240146.3</v>
      </c>
      <c r="F19" s="25">
        <v>20877.900000000001</v>
      </c>
      <c r="G19" s="25">
        <v>86243</v>
      </c>
      <c r="H19" s="25">
        <v>2593.3000000000002</v>
      </c>
      <c r="I19" s="25">
        <v>106410.3</v>
      </c>
      <c r="J19" s="25">
        <v>26814.6</v>
      </c>
      <c r="K19" s="25">
        <v>-187.3</v>
      </c>
      <c r="L19" s="25">
        <v>4026.7</v>
      </c>
      <c r="M19" s="25">
        <v>85583.5</v>
      </c>
      <c r="N19" s="25">
        <v>81556.800000000003</v>
      </c>
      <c r="O19" s="25"/>
      <c r="P19" s="25">
        <v>18952.8</v>
      </c>
      <c r="Q19" s="25">
        <v>28680.5</v>
      </c>
      <c r="R19" s="25">
        <v>9727.7999999999993</v>
      </c>
      <c r="S19" s="25">
        <v>562314.19999999995</v>
      </c>
      <c r="T19" s="25"/>
      <c r="U19" s="25">
        <v>539334.80000000005</v>
      </c>
      <c r="V19" s="25">
        <v>406297.2</v>
      </c>
      <c r="W19" s="25">
        <v>133037.6</v>
      </c>
      <c r="X19" s="25"/>
      <c r="Y19" s="25">
        <v>133935.5</v>
      </c>
      <c r="Z19" s="25"/>
      <c r="AA19" s="26">
        <v>540955.4</v>
      </c>
    </row>
    <row r="20" spans="1:27" s="9" customFormat="1" x14ac:dyDescent="0.25">
      <c r="A20" s="9" t="s">
        <v>1</v>
      </c>
      <c r="B20" s="24">
        <v>543579</v>
      </c>
      <c r="C20" s="25">
        <v>297346.09999999998</v>
      </c>
      <c r="D20" s="25">
        <v>289953.3</v>
      </c>
      <c r="E20" s="25">
        <v>240884.7</v>
      </c>
      <c r="F20" s="25">
        <v>21225.9</v>
      </c>
      <c r="G20" s="25">
        <v>86407.3</v>
      </c>
      <c r="H20" s="25">
        <v>132.6</v>
      </c>
      <c r="I20" s="25">
        <v>106778.8</v>
      </c>
      <c r="J20" s="25">
        <v>26924.1</v>
      </c>
      <c r="K20" s="25">
        <v>-282.7</v>
      </c>
      <c r="L20" s="25">
        <v>5046.8</v>
      </c>
      <c r="M20" s="25">
        <v>85858.3</v>
      </c>
      <c r="N20" s="25">
        <v>80811.5</v>
      </c>
      <c r="O20" s="25"/>
      <c r="P20" s="25">
        <v>18241.2</v>
      </c>
      <c r="Q20" s="25">
        <v>28274.5</v>
      </c>
      <c r="R20" s="25">
        <v>10033.299999999999</v>
      </c>
      <c r="S20" s="25">
        <v>561820.1</v>
      </c>
      <c r="T20" s="25"/>
      <c r="U20" s="25">
        <v>538532.1</v>
      </c>
      <c r="V20" s="25">
        <v>405111.9</v>
      </c>
      <c r="W20" s="25">
        <v>133420.20000000001</v>
      </c>
      <c r="X20" s="25"/>
      <c r="Y20" s="25">
        <v>134557.29999999999</v>
      </c>
      <c r="Z20" s="25"/>
      <c r="AA20" s="26">
        <v>543729.1</v>
      </c>
    </row>
    <row r="21" spans="1:27" s="9" customFormat="1" x14ac:dyDescent="0.25">
      <c r="A21" s="9" t="s">
        <v>0</v>
      </c>
      <c r="B21" s="24">
        <v>544545.19999999995</v>
      </c>
      <c r="C21" s="25">
        <v>298859.59999999998</v>
      </c>
      <c r="D21" s="25">
        <v>291406.8</v>
      </c>
      <c r="E21" s="25">
        <v>242399.7</v>
      </c>
      <c r="F21" s="25">
        <v>21458.6</v>
      </c>
      <c r="G21" s="25">
        <v>87291.6</v>
      </c>
      <c r="H21" s="25">
        <v>-1473.5</v>
      </c>
      <c r="I21" s="25">
        <v>106910.1</v>
      </c>
      <c r="J21" s="25">
        <v>27078.9</v>
      </c>
      <c r="K21" s="25">
        <v>-309.5</v>
      </c>
      <c r="L21" s="25">
        <v>4729.3999999999996</v>
      </c>
      <c r="M21" s="25">
        <v>89830.399999999994</v>
      </c>
      <c r="N21" s="25">
        <v>85101</v>
      </c>
      <c r="O21" s="25"/>
      <c r="P21" s="25">
        <v>18473.599999999999</v>
      </c>
      <c r="Q21" s="25">
        <v>28535.9</v>
      </c>
      <c r="R21" s="25">
        <v>10062.299999999999</v>
      </c>
      <c r="S21" s="25">
        <v>563018.9</v>
      </c>
      <c r="T21" s="25"/>
      <c r="U21" s="25">
        <v>539815.80000000005</v>
      </c>
      <c r="V21" s="25">
        <v>406136.3</v>
      </c>
      <c r="W21" s="25">
        <v>133679.5</v>
      </c>
      <c r="X21" s="25"/>
      <c r="Y21" s="25">
        <v>135829.1</v>
      </c>
      <c r="Z21" s="25"/>
      <c r="AA21" s="26">
        <v>546328.19999999995</v>
      </c>
    </row>
    <row r="22" spans="1:27" s="9" customFormat="1" x14ac:dyDescent="0.25">
      <c r="A22" s="9" t="s">
        <v>10</v>
      </c>
      <c r="B22" s="24">
        <v>547718.9</v>
      </c>
      <c r="C22" s="25">
        <v>300661.09999999998</v>
      </c>
      <c r="D22" s="25">
        <v>293213.8</v>
      </c>
      <c r="E22" s="25">
        <v>244251.5</v>
      </c>
      <c r="F22" s="25">
        <v>21445.1</v>
      </c>
      <c r="G22" s="25">
        <v>87949.1</v>
      </c>
      <c r="H22" s="25">
        <v>-591.1</v>
      </c>
      <c r="I22" s="25">
        <v>107150.39999999999</v>
      </c>
      <c r="J22" s="25">
        <v>27553.7</v>
      </c>
      <c r="K22" s="25">
        <v>-328.1</v>
      </c>
      <c r="L22" s="25">
        <v>3878.7</v>
      </c>
      <c r="M22" s="25">
        <v>95481.600000000006</v>
      </c>
      <c r="N22" s="25">
        <v>91602.9</v>
      </c>
      <c r="O22" s="25"/>
      <c r="P22" s="25">
        <v>20819.8</v>
      </c>
      <c r="Q22" s="25">
        <v>31265.3</v>
      </c>
      <c r="R22" s="25">
        <v>10445.5</v>
      </c>
      <c r="S22" s="25">
        <v>568538.80000000005</v>
      </c>
      <c r="T22" s="25"/>
      <c r="U22" s="25">
        <v>543840.19999999995</v>
      </c>
      <c r="V22" s="25">
        <v>409464.2</v>
      </c>
      <c r="W22" s="25">
        <v>134376</v>
      </c>
      <c r="X22" s="25"/>
      <c r="Y22" s="25">
        <v>136947.9</v>
      </c>
      <c r="Z22" s="25"/>
      <c r="AA22" s="26">
        <v>548638.1</v>
      </c>
    </row>
    <row r="23" spans="1:27" s="9" customFormat="1" x14ac:dyDescent="0.25">
      <c r="A23" s="9" t="s">
        <v>2</v>
      </c>
      <c r="B23" s="24">
        <v>550546.1</v>
      </c>
      <c r="C23" s="25">
        <v>302452.3</v>
      </c>
      <c r="D23" s="25">
        <v>294961.40000000002</v>
      </c>
      <c r="E23" s="25">
        <v>246055.6</v>
      </c>
      <c r="F23" s="25">
        <v>21693.7</v>
      </c>
      <c r="G23" s="25">
        <v>88833</v>
      </c>
      <c r="H23" s="25">
        <v>-62.8</v>
      </c>
      <c r="I23" s="25">
        <v>107053.6</v>
      </c>
      <c r="J23" s="25">
        <v>27854.799999999999</v>
      </c>
      <c r="K23" s="25">
        <v>121.7</v>
      </c>
      <c r="L23" s="25">
        <v>2599.9</v>
      </c>
      <c r="M23" s="25">
        <v>94751.6</v>
      </c>
      <c r="N23" s="25">
        <v>92151.7</v>
      </c>
      <c r="O23" s="25"/>
      <c r="P23" s="25">
        <v>19678.3</v>
      </c>
      <c r="Q23" s="25">
        <v>30342.6</v>
      </c>
      <c r="R23" s="25">
        <v>10664.3</v>
      </c>
      <c r="S23" s="25">
        <v>570224.4</v>
      </c>
      <c r="T23" s="25"/>
      <c r="U23" s="25">
        <v>547946.19999999995</v>
      </c>
      <c r="V23" s="25">
        <v>412916.1</v>
      </c>
      <c r="W23" s="25">
        <v>135030.1</v>
      </c>
      <c r="X23" s="25"/>
      <c r="Y23" s="25">
        <v>138381.4</v>
      </c>
      <c r="Z23" s="25"/>
      <c r="AA23" s="26">
        <v>550487.19999999995</v>
      </c>
    </row>
    <row r="24" spans="1:27" s="9" customFormat="1" x14ac:dyDescent="0.25">
      <c r="A24" s="9" t="s">
        <v>1</v>
      </c>
      <c r="B24" s="24">
        <v>557118.4</v>
      </c>
      <c r="C24" s="25">
        <v>301729.59999999998</v>
      </c>
      <c r="D24" s="25">
        <v>294162.40000000002</v>
      </c>
      <c r="E24" s="25">
        <v>245290.8</v>
      </c>
      <c r="F24" s="25">
        <v>21656.7</v>
      </c>
      <c r="G24" s="25">
        <v>89730.8</v>
      </c>
      <c r="H24" s="25">
        <v>2221.6</v>
      </c>
      <c r="I24" s="25">
        <v>107602.8</v>
      </c>
      <c r="J24" s="25">
        <v>27476.799999999999</v>
      </c>
      <c r="K24" s="25">
        <v>91.4</v>
      </c>
      <c r="L24" s="25">
        <v>6608.7</v>
      </c>
      <c r="M24" s="25">
        <v>98506.8</v>
      </c>
      <c r="N24" s="25">
        <v>91898.1</v>
      </c>
      <c r="O24" s="25"/>
      <c r="P24" s="25">
        <v>21096.7</v>
      </c>
      <c r="Q24" s="25">
        <v>31513.599999999999</v>
      </c>
      <c r="R24" s="25">
        <v>10416.9</v>
      </c>
      <c r="S24" s="25">
        <v>578215.1</v>
      </c>
      <c r="T24" s="25"/>
      <c r="U24" s="25">
        <v>550509.69999999995</v>
      </c>
      <c r="V24" s="25">
        <v>415338.7</v>
      </c>
      <c r="W24" s="25">
        <v>135171</v>
      </c>
      <c r="X24" s="25"/>
      <c r="Y24" s="25">
        <v>138864.29999999999</v>
      </c>
      <c r="Z24" s="25"/>
      <c r="AA24" s="26">
        <v>554805.5</v>
      </c>
    </row>
    <row r="25" spans="1:27" s="9" customFormat="1" x14ac:dyDescent="0.25">
      <c r="A25" s="9" t="s">
        <v>0</v>
      </c>
      <c r="B25" s="24">
        <v>556811.19999999995</v>
      </c>
      <c r="C25" s="25">
        <v>303423.8</v>
      </c>
      <c r="D25" s="25">
        <v>295930.09999999998</v>
      </c>
      <c r="E25" s="25">
        <v>247104.7</v>
      </c>
      <c r="F25" s="25">
        <v>21054.5</v>
      </c>
      <c r="G25" s="25">
        <v>90460.2</v>
      </c>
      <c r="H25" s="25">
        <v>3112.2</v>
      </c>
      <c r="I25" s="25">
        <v>107624.1</v>
      </c>
      <c r="J25" s="25">
        <v>27601.1</v>
      </c>
      <c r="K25" s="25">
        <v>102.5</v>
      </c>
      <c r="L25" s="25">
        <v>3432.8</v>
      </c>
      <c r="M25" s="25">
        <v>100109</v>
      </c>
      <c r="N25" s="25">
        <v>96676.2</v>
      </c>
      <c r="O25" s="25"/>
      <c r="P25" s="25">
        <v>20496.2</v>
      </c>
      <c r="Q25" s="25">
        <v>31577.8</v>
      </c>
      <c r="R25" s="25">
        <v>11081.6</v>
      </c>
      <c r="S25" s="25">
        <v>577307.4</v>
      </c>
      <c r="T25" s="25"/>
      <c r="U25" s="25">
        <v>553378.4</v>
      </c>
      <c r="V25" s="25">
        <v>418050.7</v>
      </c>
      <c r="W25" s="25">
        <v>135327.70000000001</v>
      </c>
      <c r="X25" s="25"/>
      <c r="Y25" s="25">
        <v>139115.79999999999</v>
      </c>
      <c r="Z25" s="25"/>
      <c r="AA25" s="26">
        <v>553596.5</v>
      </c>
    </row>
    <row r="26" spans="1:27" s="9" customFormat="1" x14ac:dyDescent="0.25">
      <c r="A26" s="9" t="s">
        <v>9</v>
      </c>
      <c r="B26" s="24">
        <v>558450.1</v>
      </c>
      <c r="C26" s="25">
        <v>304572.7</v>
      </c>
      <c r="D26" s="25">
        <v>297305.5</v>
      </c>
      <c r="E26" s="25">
        <v>248530.4</v>
      </c>
      <c r="F26" s="25">
        <v>20622.099999999999</v>
      </c>
      <c r="G26" s="25">
        <v>91441.2</v>
      </c>
      <c r="H26" s="25">
        <v>1439.5</v>
      </c>
      <c r="I26" s="25">
        <v>108734.2</v>
      </c>
      <c r="J26" s="25">
        <v>27968.400000000001</v>
      </c>
      <c r="K26" s="25">
        <v>56.2</v>
      </c>
      <c r="L26" s="25">
        <v>3615.8</v>
      </c>
      <c r="M26" s="25">
        <v>101505.5</v>
      </c>
      <c r="N26" s="25">
        <v>97889.7</v>
      </c>
      <c r="O26" s="25"/>
      <c r="P26" s="25">
        <v>19979.7</v>
      </c>
      <c r="Q26" s="25">
        <v>32036.3</v>
      </c>
      <c r="R26" s="25">
        <v>12056.6</v>
      </c>
      <c r="S26" s="25">
        <v>578429.80000000005</v>
      </c>
      <c r="T26" s="25"/>
      <c r="U26" s="25">
        <v>554834.4</v>
      </c>
      <c r="V26" s="25">
        <v>418075.5</v>
      </c>
      <c r="W26" s="25">
        <v>136758.9</v>
      </c>
      <c r="X26" s="25"/>
      <c r="Y26" s="25">
        <v>140031.70000000001</v>
      </c>
      <c r="Z26" s="25"/>
      <c r="AA26" s="26">
        <v>556954.30000000005</v>
      </c>
    </row>
    <row r="27" spans="1:27" s="9" customFormat="1" x14ac:dyDescent="0.25">
      <c r="A27" s="9" t="s">
        <v>2</v>
      </c>
      <c r="B27" s="24">
        <v>558857.1</v>
      </c>
      <c r="C27" s="25">
        <v>304175.59999999998</v>
      </c>
      <c r="D27" s="25">
        <v>297247.59999999998</v>
      </c>
      <c r="E27" s="25">
        <v>248515.5</v>
      </c>
      <c r="F27" s="25">
        <v>20132.2</v>
      </c>
      <c r="G27" s="25">
        <v>93213.4</v>
      </c>
      <c r="H27" s="25">
        <v>1766.6</v>
      </c>
      <c r="I27" s="25">
        <v>108914.4</v>
      </c>
      <c r="J27" s="25">
        <v>28528.7</v>
      </c>
      <c r="K27" s="25">
        <v>-30.5</v>
      </c>
      <c r="L27" s="25">
        <v>2156.8000000000002</v>
      </c>
      <c r="M27" s="25">
        <v>102147.3</v>
      </c>
      <c r="N27" s="25">
        <v>99990.5</v>
      </c>
      <c r="O27" s="25"/>
      <c r="P27" s="25">
        <v>21657.5</v>
      </c>
      <c r="Q27" s="25">
        <v>33564.9</v>
      </c>
      <c r="R27" s="25">
        <v>11907.5</v>
      </c>
      <c r="S27" s="25">
        <v>580514.6</v>
      </c>
      <c r="T27" s="25"/>
      <c r="U27" s="25">
        <v>556700.30000000005</v>
      </c>
      <c r="V27" s="25">
        <v>419287.7</v>
      </c>
      <c r="W27" s="25">
        <v>137412.6</v>
      </c>
      <c r="X27" s="25"/>
      <c r="Y27" s="25">
        <v>141874.29999999999</v>
      </c>
      <c r="Z27" s="25"/>
      <c r="AA27" s="26">
        <v>557121.1</v>
      </c>
    </row>
    <row r="28" spans="1:27" s="9" customFormat="1" x14ac:dyDescent="0.25">
      <c r="A28" s="9" t="s">
        <v>1</v>
      </c>
      <c r="B28" s="24">
        <v>555391.5</v>
      </c>
      <c r="C28" s="25">
        <v>305611.09999999998</v>
      </c>
      <c r="D28" s="25">
        <v>298961.40000000002</v>
      </c>
      <c r="E28" s="25">
        <v>250251.9</v>
      </c>
      <c r="F28" s="25">
        <v>20269.5</v>
      </c>
      <c r="G28" s="25">
        <v>90662</v>
      </c>
      <c r="H28" s="25">
        <v>1969.5</v>
      </c>
      <c r="I28" s="25">
        <v>108762</v>
      </c>
      <c r="J28" s="25">
        <v>28400.6</v>
      </c>
      <c r="K28" s="25">
        <v>-10.7</v>
      </c>
      <c r="L28" s="25">
        <v>-272.39999999999998</v>
      </c>
      <c r="M28" s="25">
        <v>102300.2</v>
      </c>
      <c r="N28" s="25">
        <v>102572.7</v>
      </c>
      <c r="O28" s="25"/>
      <c r="P28" s="25">
        <v>21556.799999999999</v>
      </c>
      <c r="Q28" s="25">
        <v>33608.1</v>
      </c>
      <c r="R28" s="25">
        <v>12051.3</v>
      </c>
      <c r="S28" s="25">
        <v>576948.4</v>
      </c>
      <c r="T28" s="25"/>
      <c r="U28" s="25">
        <v>555664</v>
      </c>
      <c r="V28" s="25">
        <v>418512</v>
      </c>
      <c r="W28" s="25">
        <v>137152</v>
      </c>
      <c r="X28" s="25"/>
      <c r="Y28" s="25">
        <v>139332.1</v>
      </c>
      <c r="Z28" s="25"/>
      <c r="AA28" s="26">
        <v>553432.80000000005</v>
      </c>
    </row>
    <row r="29" spans="1:27" s="9" customFormat="1" x14ac:dyDescent="0.25">
      <c r="A29" s="9" t="s">
        <v>0</v>
      </c>
      <c r="B29" s="24">
        <v>553514.9</v>
      </c>
      <c r="C29" s="25">
        <v>304913.8</v>
      </c>
      <c r="D29" s="25">
        <v>298270.40000000002</v>
      </c>
      <c r="E29" s="25">
        <v>249614.4</v>
      </c>
      <c r="F29" s="25">
        <v>20590.400000000001</v>
      </c>
      <c r="G29" s="25">
        <v>92801.5</v>
      </c>
      <c r="H29" s="25">
        <v>3308.6</v>
      </c>
      <c r="I29" s="25">
        <v>109040.2</v>
      </c>
      <c r="J29" s="25">
        <v>28061.7</v>
      </c>
      <c r="K29" s="25">
        <v>-72.2</v>
      </c>
      <c r="L29" s="25">
        <v>-5129.2</v>
      </c>
      <c r="M29" s="25">
        <v>101565.6</v>
      </c>
      <c r="N29" s="25">
        <v>106694.7</v>
      </c>
      <c r="O29" s="25"/>
      <c r="P29" s="25">
        <v>22134.799999999999</v>
      </c>
      <c r="Q29" s="25">
        <v>34614.300000000003</v>
      </c>
      <c r="R29" s="25">
        <v>12479.5</v>
      </c>
      <c r="S29" s="25">
        <v>575649.6</v>
      </c>
      <c r="T29" s="25"/>
      <c r="U29" s="25">
        <v>558644</v>
      </c>
      <c r="V29" s="25">
        <v>421614.3</v>
      </c>
      <c r="W29" s="25">
        <v>137029.70000000001</v>
      </c>
      <c r="X29" s="25"/>
      <c r="Y29" s="25">
        <v>141453.6</v>
      </c>
      <c r="Z29" s="25"/>
      <c r="AA29" s="26">
        <v>550278.5</v>
      </c>
    </row>
    <row r="30" spans="1:27" s="9" customFormat="1" x14ac:dyDescent="0.25">
      <c r="A30" s="9" t="s">
        <v>8</v>
      </c>
      <c r="B30" s="24">
        <v>558785</v>
      </c>
      <c r="C30" s="25">
        <v>304534.2</v>
      </c>
      <c r="D30" s="25">
        <v>297625.8</v>
      </c>
      <c r="E30" s="25">
        <v>248989.8</v>
      </c>
      <c r="F30" s="25">
        <v>21162</v>
      </c>
      <c r="G30" s="25">
        <v>92828.7</v>
      </c>
      <c r="H30" s="25">
        <v>1584.4</v>
      </c>
      <c r="I30" s="25">
        <v>109737.3</v>
      </c>
      <c r="J30" s="25">
        <v>28705.1</v>
      </c>
      <c r="K30" s="25">
        <v>-160.19999999999999</v>
      </c>
      <c r="L30" s="25">
        <v>393.4</v>
      </c>
      <c r="M30" s="25">
        <v>98943.6</v>
      </c>
      <c r="N30" s="25">
        <v>98550.2</v>
      </c>
      <c r="O30" s="25"/>
      <c r="P30" s="25">
        <v>21655.4</v>
      </c>
      <c r="Q30" s="25">
        <v>33766.5</v>
      </c>
      <c r="R30" s="25">
        <v>12111</v>
      </c>
      <c r="S30" s="25">
        <v>580440.4</v>
      </c>
      <c r="T30" s="25"/>
      <c r="U30" s="25">
        <v>558391.5</v>
      </c>
      <c r="V30" s="25">
        <v>420109.4</v>
      </c>
      <c r="W30" s="25">
        <v>138282.20000000001</v>
      </c>
      <c r="X30" s="25"/>
      <c r="Y30" s="25">
        <v>142695.79999999999</v>
      </c>
      <c r="Z30" s="25"/>
      <c r="AA30" s="26">
        <v>557360.69999999995</v>
      </c>
    </row>
    <row r="31" spans="1:27" s="9" customFormat="1" x14ac:dyDescent="0.25">
      <c r="A31" s="9" t="s">
        <v>2</v>
      </c>
      <c r="B31" s="24">
        <v>560841.5</v>
      </c>
      <c r="C31" s="25">
        <v>305502.7</v>
      </c>
      <c r="D31" s="25">
        <v>298371.5</v>
      </c>
      <c r="E31" s="25">
        <v>249763.3</v>
      </c>
      <c r="F31" s="25">
        <v>21539</v>
      </c>
      <c r="G31" s="25">
        <v>92458.8</v>
      </c>
      <c r="H31" s="25">
        <v>3276.2</v>
      </c>
      <c r="I31" s="25">
        <v>111118</v>
      </c>
      <c r="J31" s="25">
        <v>29305.200000000001</v>
      </c>
      <c r="K31" s="25">
        <v>-18.399999999999999</v>
      </c>
      <c r="L31" s="25">
        <v>-2340.1</v>
      </c>
      <c r="M31" s="25">
        <v>98048</v>
      </c>
      <c r="N31" s="25">
        <v>100388.1</v>
      </c>
      <c r="O31" s="25"/>
      <c r="P31" s="25">
        <v>22099.7</v>
      </c>
      <c r="Q31" s="25">
        <v>34584.199999999997</v>
      </c>
      <c r="R31" s="25">
        <v>12484.5</v>
      </c>
      <c r="S31" s="25">
        <v>582941.1</v>
      </c>
      <c r="T31" s="25"/>
      <c r="U31" s="25">
        <v>563181.6</v>
      </c>
      <c r="V31" s="25">
        <v>422776.8</v>
      </c>
      <c r="W31" s="25">
        <v>140404.79999999999</v>
      </c>
      <c r="X31" s="25"/>
      <c r="Y31" s="25">
        <v>143303.1</v>
      </c>
      <c r="Z31" s="25"/>
      <c r="AA31" s="26">
        <v>557583.69999999995</v>
      </c>
    </row>
    <row r="32" spans="1:27" s="9" customFormat="1" x14ac:dyDescent="0.25">
      <c r="A32" s="9" t="s">
        <v>1</v>
      </c>
      <c r="B32" s="24">
        <v>561526.30000000005</v>
      </c>
      <c r="C32" s="25">
        <v>308265.3</v>
      </c>
      <c r="D32" s="25">
        <v>301019</v>
      </c>
      <c r="E32" s="25">
        <v>252433.8</v>
      </c>
      <c r="F32" s="25">
        <v>21716.400000000001</v>
      </c>
      <c r="G32" s="25">
        <v>94196.5</v>
      </c>
      <c r="H32" s="25">
        <v>-61.4</v>
      </c>
      <c r="I32" s="25">
        <v>111327.5</v>
      </c>
      <c r="J32" s="25">
        <v>29191.1</v>
      </c>
      <c r="K32" s="25">
        <v>-34.700000000000003</v>
      </c>
      <c r="L32" s="25">
        <v>-3074.4</v>
      </c>
      <c r="M32" s="25">
        <v>97228.4</v>
      </c>
      <c r="N32" s="25">
        <v>100302.8</v>
      </c>
      <c r="O32" s="25"/>
      <c r="P32" s="25">
        <v>22373.1</v>
      </c>
      <c r="Q32" s="25">
        <v>35281.699999999997</v>
      </c>
      <c r="R32" s="25">
        <v>12908.7</v>
      </c>
      <c r="S32" s="25">
        <v>583899.4</v>
      </c>
      <c r="T32" s="25"/>
      <c r="U32" s="25">
        <v>564600.69999999995</v>
      </c>
      <c r="V32" s="25">
        <v>424116.9</v>
      </c>
      <c r="W32" s="25">
        <v>140483.9</v>
      </c>
      <c r="X32" s="25"/>
      <c r="Y32" s="25">
        <v>145104</v>
      </c>
      <c r="Z32" s="25"/>
      <c r="AA32" s="26">
        <v>561622.4</v>
      </c>
    </row>
    <row r="33" spans="1:27" s="9" customFormat="1" x14ac:dyDescent="0.25">
      <c r="A33" s="9" t="s">
        <v>0</v>
      </c>
      <c r="B33" s="24">
        <v>550235.9</v>
      </c>
      <c r="C33" s="25">
        <v>299239.5</v>
      </c>
      <c r="D33" s="25">
        <v>291773.5</v>
      </c>
      <c r="E33" s="25">
        <v>243179.6</v>
      </c>
      <c r="F33" s="25">
        <v>21649.8</v>
      </c>
      <c r="G33" s="25">
        <v>87886.1</v>
      </c>
      <c r="H33" s="25">
        <v>1008.8</v>
      </c>
      <c r="I33" s="25">
        <v>112655.3</v>
      </c>
      <c r="J33" s="25">
        <v>29400.400000000001</v>
      </c>
      <c r="K33" s="25">
        <v>15</v>
      </c>
      <c r="L33" s="25">
        <v>-1618.9</v>
      </c>
      <c r="M33" s="25">
        <v>95439.5</v>
      </c>
      <c r="N33" s="25">
        <v>97058.4</v>
      </c>
      <c r="O33" s="25"/>
      <c r="P33" s="25">
        <v>21175.200000000001</v>
      </c>
      <c r="Q33" s="25">
        <v>33900.199999999997</v>
      </c>
      <c r="R33" s="25">
        <v>12725</v>
      </c>
      <c r="S33" s="25">
        <v>571411</v>
      </c>
      <c r="T33" s="25"/>
      <c r="U33" s="25">
        <v>551854.80000000005</v>
      </c>
      <c r="V33" s="25">
        <v>409784.1</v>
      </c>
      <c r="W33" s="25">
        <v>142070.70000000001</v>
      </c>
      <c r="X33" s="25"/>
      <c r="Y33" s="25">
        <v>138936.20000000001</v>
      </c>
      <c r="Z33" s="25"/>
      <c r="AA33" s="26">
        <v>549212.1</v>
      </c>
    </row>
    <row r="34" spans="1:27" s="9" customFormat="1" x14ac:dyDescent="0.25">
      <c r="A34" s="9" t="s">
        <v>7</v>
      </c>
      <c r="B34" s="24">
        <v>554392.30000000005</v>
      </c>
      <c r="C34" s="25">
        <v>302720.59999999998</v>
      </c>
      <c r="D34" s="25">
        <v>294933.40000000002</v>
      </c>
      <c r="E34" s="25">
        <v>246357.5</v>
      </c>
      <c r="F34" s="25">
        <v>20734.599999999999</v>
      </c>
      <c r="G34" s="25">
        <v>91633.9</v>
      </c>
      <c r="H34" s="25">
        <v>-779.8</v>
      </c>
      <c r="I34" s="25">
        <v>112099.5</v>
      </c>
      <c r="J34" s="25">
        <v>29322.5</v>
      </c>
      <c r="K34" s="25">
        <v>12.9</v>
      </c>
      <c r="L34" s="25">
        <v>-1351.9</v>
      </c>
      <c r="M34" s="25">
        <v>92273.7</v>
      </c>
      <c r="N34" s="25">
        <v>93625.600000000006</v>
      </c>
      <c r="O34" s="25"/>
      <c r="P34" s="25">
        <v>22018.6</v>
      </c>
      <c r="Q34" s="25">
        <v>33653.699999999997</v>
      </c>
      <c r="R34" s="25">
        <v>11635.1</v>
      </c>
      <c r="S34" s="25">
        <v>576410.80000000005</v>
      </c>
      <c r="T34" s="25"/>
      <c r="U34" s="25">
        <v>555744.19999999995</v>
      </c>
      <c r="V34" s="25">
        <v>414309.2</v>
      </c>
      <c r="W34" s="25">
        <v>141434.9</v>
      </c>
      <c r="X34" s="25"/>
      <c r="Y34" s="25">
        <v>141690.9</v>
      </c>
      <c r="Z34" s="25"/>
      <c r="AA34" s="26">
        <v>555159.19999999995</v>
      </c>
    </row>
    <row r="35" spans="1:27" s="9" customFormat="1" x14ac:dyDescent="0.25">
      <c r="A35" s="9" t="s">
        <v>2</v>
      </c>
      <c r="B35" s="24">
        <v>513809.4</v>
      </c>
      <c r="C35" s="25">
        <v>277151.2</v>
      </c>
      <c r="D35" s="25">
        <v>268914</v>
      </c>
      <c r="E35" s="25">
        <v>220343.3</v>
      </c>
      <c r="F35" s="25">
        <v>20513.3</v>
      </c>
      <c r="G35" s="25">
        <v>84559.8</v>
      </c>
      <c r="H35" s="25">
        <v>-65.599999999999994</v>
      </c>
      <c r="I35" s="25">
        <v>112038.9</v>
      </c>
      <c r="J35" s="25">
        <v>31050.1</v>
      </c>
      <c r="K35" s="25">
        <v>-100.5</v>
      </c>
      <c r="L35" s="25">
        <v>-11337.8</v>
      </c>
      <c r="M35" s="25">
        <v>72722.5</v>
      </c>
      <c r="N35" s="25">
        <v>84060.3</v>
      </c>
      <c r="O35" s="25"/>
      <c r="P35" s="25">
        <v>17969</v>
      </c>
      <c r="Q35" s="25">
        <v>28705.7</v>
      </c>
      <c r="R35" s="25">
        <v>10736.8</v>
      </c>
      <c r="S35" s="25">
        <v>531778.30000000005</v>
      </c>
      <c r="T35" s="25"/>
      <c r="U35" s="25">
        <v>525147.19999999995</v>
      </c>
      <c r="V35" s="25">
        <v>382158.7</v>
      </c>
      <c r="W35" s="25">
        <v>142988.5</v>
      </c>
      <c r="X35" s="25"/>
      <c r="Y35" s="25">
        <v>136123.20000000001</v>
      </c>
      <c r="Z35" s="25"/>
      <c r="AA35" s="26">
        <v>513975.5</v>
      </c>
    </row>
    <row r="36" spans="1:27" s="9" customFormat="1" x14ac:dyDescent="0.25">
      <c r="A36" s="9" t="s">
        <v>1</v>
      </c>
      <c r="B36" s="24">
        <v>540436.80000000005</v>
      </c>
      <c r="C36" s="25">
        <v>291500.7</v>
      </c>
      <c r="D36" s="25">
        <v>282851.90000000002</v>
      </c>
      <c r="E36" s="25">
        <v>234304.9</v>
      </c>
      <c r="F36" s="25">
        <v>19574.099999999999</v>
      </c>
      <c r="G36" s="25">
        <v>84587.1</v>
      </c>
      <c r="H36" s="25">
        <v>-1801</v>
      </c>
      <c r="I36" s="25">
        <v>114005.6</v>
      </c>
      <c r="J36" s="25">
        <v>30746.1</v>
      </c>
      <c r="K36" s="25">
        <v>-11.4</v>
      </c>
      <c r="L36" s="25">
        <v>1835.5</v>
      </c>
      <c r="M36" s="25">
        <v>81413.7</v>
      </c>
      <c r="N36" s="25">
        <v>79578.3</v>
      </c>
      <c r="O36" s="25"/>
      <c r="P36" s="25">
        <v>18783.7</v>
      </c>
      <c r="Q36" s="25">
        <v>29438.799999999999</v>
      </c>
      <c r="R36" s="25">
        <v>10655.1</v>
      </c>
      <c r="S36" s="25">
        <v>559220.5</v>
      </c>
      <c r="T36" s="25"/>
      <c r="U36" s="25">
        <v>538601.30000000005</v>
      </c>
      <c r="V36" s="25">
        <v>393861</v>
      </c>
      <c r="W36" s="25">
        <v>144740.4</v>
      </c>
      <c r="X36" s="25"/>
      <c r="Y36" s="25">
        <v>134907.29999999999</v>
      </c>
      <c r="Z36" s="25"/>
      <c r="AA36" s="26">
        <v>542249.19999999995</v>
      </c>
    </row>
    <row r="37" spans="1:27" s="9" customFormat="1" x14ac:dyDescent="0.25">
      <c r="A37" s="9" t="s">
        <v>0</v>
      </c>
      <c r="B37" s="24">
        <v>549128.69999999995</v>
      </c>
      <c r="C37" s="25">
        <v>295584.90000000002</v>
      </c>
      <c r="D37" s="25">
        <v>286858</v>
      </c>
      <c r="E37" s="25">
        <v>238330.4</v>
      </c>
      <c r="F37" s="25">
        <v>19523.099999999999</v>
      </c>
      <c r="G37" s="25">
        <v>86258.2</v>
      </c>
      <c r="H37" s="25">
        <v>-2085.4</v>
      </c>
      <c r="I37" s="25">
        <v>114555.9</v>
      </c>
      <c r="J37" s="25">
        <v>30791.9</v>
      </c>
      <c r="K37" s="25">
        <v>-178.5</v>
      </c>
      <c r="L37" s="25">
        <v>4678.6000000000004</v>
      </c>
      <c r="M37" s="25">
        <v>88345.2</v>
      </c>
      <c r="N37" s="25">
        <v>83666.600000000006</v>
      </c>
      <c r="O37" s="25"/>
      <c r="P37" s="25">
        <v>20010.599999999999</v>
      </c>
      <c r="Q37" s="25">
        <v>29772.400000000001</v>
      </c>
      <c r="R37" s="25">
        <v>9761.9</v>
      </c>
      <c r="S37" s="25">
        <v>569139.30000000005</v>
      </c>
      <c r="T37" s="25"/>
      <c r="U37" s="25">
        <v>544450.1</v>
      </c>
      <c r="V37" s="25">
        <v>399280.8</v>
      </c>
      <c r="W37" s="25">
        <v>145169.29999999999</v>
      </c>
      <c r="X37" s="25"/>
      <c r="Y37" s="25">
        <v>136573.20000000001</v>
      </c>
      <c r="Z37" s="25"/>
      <c r="AA37" s="26">
        <v>551392.6</v>
      </c>
    </row>
    <row r="38" spans="1:27" s="9" customFormat="1" x14ac:dyDescent="0.25">
      <c r="A38" s="9" t="s">
        <v>6</v>
      </c>
      <c r="B38" s="24">
        <v>550807.30000000005</v>
      </c>
      <c r="C38" s="25">
        <v>292980.90000000002</v>
      </c>
      <c r="D38" s="25">
        <v>284512.59999999998</v>
      </c>
      <c r="E38" s="25">
        <v>235974.3</v>
      </c>
      <c r="F38" s="25">
        <v>20117.7</v>
      </c>
      <c r="G38" s="25">
        <v>88029.5</v>
      </c>
      <c r="H38" s="25">
        <v>1580.2</v>
      </c>
      <c r="I38" s="25">
        <v>114601.4</v>
      </c>
      <c r="J38" s="25">
        <v>30733.5</v>
      </c>
      <c r="K38" s="25">
        <v>-113.9</v>
      </c>
      <c r="L38" s="25">
        <v>2878</v>
      </c>
      <c r="M38" s="25">
        <v>95083.9</v>
      </c>
      <c r="N38" s="25">
        <v>92205.9</v>
      </c>
      <c r="O38" s="25"/>
      <c r="P38" s="25">
        <v>22375</v>
      </c>
      <c r="Q38" s="25">
        <v>33231.699999999997</v>
      </c>
      <c r="R38" s="25">
        <v>10856.7</v>
      </c>
      <c r="S38" s="25">
        <v>573182.30000000005</v>
      </c>
      <c r="T38" s="25"/>
      <c r="U38" s="25">
        <v>547929.30000000005</v>
      </c>
      <c r="V38" s="25">
        <v>402708.2</v>
      </c>
      <c r="W38" s="25">
        <v>145221</v>
      </c>
      <c r="X38" s="25"/>
      <c r="Y38" s="25">
        <v>138880.6</v>
      </c>
      <c r="Z38" s="25"/>
      <c r="AA38" s="26">
        <v>549341</v>
      </c>
    </row>
    <row r="39" spans="1:27" s="9" customFormat="1" x14ac:dyDescent="0.25">
      <c r="A39" s="9" t="s">
        <v>2</v>
      </c>
      <c r="B39" s="24">
        <v>553857.69999999995</v>
      </c>
      <c r="C39" s="25">
        <v>295207.8</v>
      </c>
      <c r="D39" s="25">
        <v>287030.09999999998</v>
      </c>
      <c r="E39" s="25">
        <v>238490.1</v>
      </c>
      <c r="F39" s="25">
        <v>20902.3</v>
      </c>
      <c r="G39" s="25">
        <v>90749.2</v>
      </c>
      <c r="H39" s="25">
        <v>827.9</v>
      </c>
      <c r="I39" s="25">
        <v>117957.4</v>
      </c>
      <c r="J39" s="25">
        <v>30262.6</v>
      </c>
      <c r="K39" s="25">
        <v>-21.2</v>
      </c>
      <c r="L39" s="25">
        <v>-2028.2</v>
      </c>
      <c r="M39" s="25">
        <v>99668.9</v>
      </c>
      <c r="N39" s="25">
        <v>101697.1</v>
      </c>
      <c r="O39" s="25"/>
      <c r="P39" s="25">
        <v>27637.7</v>
      </c>
      <c r="Q39" s="25">
        <v>39229.199999999997</v>
      </c>
      <c r="R39" s="25">
        <v>11591.5</v>
      </c>
      <c r="S39" s="25">
        <v>581495.4</v>
      </c>
      <c r="T39" s="25"/>
      <c r="U39" s="25">
        <v>555885.9</v>
      </c>
      <c r="V39" s="25">
        <v>407687.1</v>
      </c>
      <c r="W39" s="25">
        <v>148198.79999999999</v>
      </c>
      <c r="X39" s="25"/>
      <c r="Y39" s="25">
        <v>141914</v>
      </c>
      <c r="Z39" s="25"/>
      <c r="AA39" s="26">
        <v>553051.1</v>
      </c>
    </row>
    <row r="40" spans="1:27" s="9" customFormat="1" x14ac:dyDescent="0.25">
      <c r="A40" s="9" t="s">
        <v>1</v>
      </c>
      <c r="B40" s="24">
        <v>551712.9</v>
      </c>
      <c r="C40" s="25">
        <v>292660.90000000002</v>
      </c>
      <c r="D40" s="25">
        <v>284636.59999999998</v>
      </c>
      <c r="E40" s="25">
        <v>236109.4</v>
      </c>
      <c r="F40" s="25">
        <v>21432.2</v>
      </c>
      <c r="G40" s="25">
        <v>90023.7</v>
      </c>
      <c r="H40" s="25">
        <v>1992.8</v>
      </c>
      <c r="I40" s="25">
        <v>119412.3</v>
      </c>
      <c r="J40" s="25">
        <v>30262.9</v>
      </c>
      <c r="K40" s="25">
        <v>-59.8</v>
      </c>
      <c r="L40" s="25">
        <v>-4012.1</v>
      </c>
      <c r="M40" s="25">
        <v>101359.7</v>
      </c>
      <c r="N40" s="25">
        <v>105371.8</v>
      </c>
      <c r="O40" s="25"/>
      <c r="P40" s="25">
        <v>27220</v>
      </c>
      <c r="Q40" s="25">
        <v>38969.300000000003</v>
      </c>
      <c r="R40" s="25">
        <v>11749.3</v>
      </c>
      <c r="S40" s="25">
        <v>578932.9</v>
      </c>
      <c r="T40" s="25"/>
      <c r="U40" s="25">
        <v>555725</v>
      </c>
      <c r="V40" s="25">
        <v>406109.6</v>
      </c>
      <c r="W40" s="25">
        <v>149615.4</v>
      </c>
      <c r="X40" s="25"/>
      <c r="Y40" s="25">
        <v>141718.70000000001</v>
      </c>
      <c r="Z40" s="25"/>
      <c r="AA40" s="26">
        <v>549779.80000000005</v>
      </c>
    </row>
    <row r="41" spans="1:27" s="9" customFormat="1" x14ac:dyDescent="0.25">
      <c r="A41" s="9" t="s">
        <v>0</v>
      </c>
      <c r="B41" s="24">
        <v>556782.5</v>
      </c>
      <c r="C41" s="25">
        <v>301759.7</v>
      </c>
      <c r="D41" s="25">
        <v>293823.3</v>
      </c>
      <c r="E41" s="25">
        <v>245340.2</v>
      </c>
      <c r="F41" s="25">
        <v>21806.7</v>
      </c>
      <c r="G41" s="25">
        <v>91286.3</v>
      </c>
      <c r="H41" s="25">
        <v>2230.8000000000002</v>
      </c>
      <c r="I41" s="25">
        <v>117980.5</v>
      </c>
      <c r="J41" s="25">
        <v>30073.9</v>
      </c>
      <c r="K41" s="25">
        <v>8.6999999999999993</v>
      </c>
      <c r="L41" s="25">
        <v>-8364</v>
      </c>
      <c r="M41" s="25">
        <v>104024.4</v>
      </c>
      <c r="N41" s="25">
        <v>112388.5</v>
      </c>
      <c r="O41" s="25"/>
      <c r="P41" s="25">
        <v>28641.7</v>
      </c>
      <c r="Q41" s="25">
        <v>41624.1</v>
      </c>
      <c r="R41" s="25">
        <v>12982.5</v>
      </c>
      <c r="S41" s="25">
        <v>585424.19999999995</v>
      </c>
      <c r="T41" s="25"/>
      <c r="U41" s="25">
        <v>565146.5</v>
      </c>
      <c r="V41" s="25">
        <v>417083.4</v>
      </c>
      <c r="W41" s="25">
        <v>148063.1</v>
      </c>
      <c r="X41" s="25"/>
      <c r="Y41" s="25">
        <v>143166.79999999999</v>
      </c>
      <c r="Z41" s="25"/>
      <c r="AA41" s="26">
        <v>554543</v>
      </c>
    </row>
    <row r="42" spans="1:27" s="9" customFormat="1" x14ac:dyDescent="0.25">
      <c r="A42" s="9" t="s">
        <v>5</v>
      </c>
      <c r="B42" s="24">
        <v>557315.9</v>
      </c>
      <c r="C42" s="25">
        <v>302358</v>
      </c>
      <c r="D42" s="25">
        <v>294448.09999999998</v>
      </c>
      <c r="E42" s="25">
        <v>245972.4</v>
      </c>
      <c r="F42" s="25">
        <v>21961.599999999999</v>
      </c>
      <c r="G42" s="25">
        <v>93094.2</v>
      </c>
      <c r="H42" s="25">
        <v>3479.9</v>
      </c>
      <c r="I42" s="25">
        <v>119547.1</v>
      </c>
      <c r="J42" s="25">
        <v>28934.1</v>
      </c>
      <c r="K42" s="25">
        <v>24.7</v>
      </c>
      <c r="L42" s="25">
        <v>-12083.7</v>
      </c>
      <c r="M42" s="25">
        <v>110493</v>
      </c>
      <c r="N42" s="25">
        <v>122576.7</v>
      </c>
      <c r="O42" s="25"/>
      <c r="P42" s="25">
        <v>32695.1</v>
      </c>
      <c r="Q42" s="25">
        <v>45906.3</v>
      </c>
      <c r="R42" s="25">
        <v>13211.2</v>
      </c>
      <c r="S42" s="25">
        <v>590011</v>
      </c>
      <c r="T42" s="25"/>
      <c r="U42" s="25">
        <v>569399.6</v>
      </c>
      <c r="V42" s="25">
        <v>420893.7</v>
      </c>
      <c r="W42" s="25">
        <v>148505.9</v>
      </c>
      <c r="X42" s="25"/>
      <c r="Y42" s="25">
        <v>143990</v>
      </c>
      <c r="Z42" s="25"/>
      <c r="AA42" s="26">
        <v>553811.4</v>
      </c>
    </row>
    <row r="43" spans="1:27" s="9" customFormat="1" x14ac:dyDescent="0.25">
      <c r="A43" s="9" t="s">
        <v>2</v>
      </c>
      <c r="B43" s="24">
        <v>560119.4</v>
      </c>
      <c r="C43" s="25">
        <v>310980.5</v>
      </c>
      <c r="D43" s="25">
        <v>303161.3</v>
      </c>
      <c r="E43" s="25">
        <v>254704</v>
      </c>
      <c r="F43" s="25">
        <v>21762</v>
      </c>
      <c r="G43" s="25">
        <v>95703.5</v>
      </c>
      <c r="H43" s="25">
        <v>2882.8</v>
      </c>
      <c r="I43" s="25">
        <v>119522.4</v>
      </c>
      <c r="J43" s="25">
        <v>28500.799999999999</v>
      </c>
      <c r="K43" s="25">
        <v>37.200000000000003</v>
      </c>
      <c r="L43" s="25">
        <v>-19269.7</v>
      </c>
      <c r="M43" s="25">
        <v>119290.8</v>
      </c>
      <c r="N43" s="25">
        <v>138560.5</v>
      </c>
      <c r="O43" s="25"/>
      <c r="P43" s="25">
        <v>31903.200000000001</v>
      </c>
      <c r="Q43" s="25">
        <v>46371.9</v>
      </c>
      <c r="R43" s="25">
        <v>14468.7</v>
      </c>
      <c r="S43" s="25">
        <v>592022.6</v>
      </c>
      <c r="T43" s="25"/>
      <c r="U43" s="25">
        <v>579389.19999999995</v>
      </c>
      <c r="V43" s="25">
        <v>431328.7</v>
      </c>
      <c r="W43" s="25">
        <v>148060.4</v>
      </c>
      <c r="X43" s="25"/>
      <c r="Y43" s="25">
        <v>145966.29999999999</v>
      </c>
      <c r="Z43" s="25"/>
      <c r="AA43" s="26">
        <v>557199.4</v>
      </c>
    </row>
    <row r="44" spans="1:27" s="9" customFormat="1" x14ac:dyDescent="0.25">
      <c r="A44" s="9" t="s">
        <v>1</v>
      </c>
      <c r="B44" s="24">
        <v>557805.19999999995</v>
      </c>
      <c r="C44" s="25">
        <v>312659.40000000002</v>
      </c>
      <c r="D44" s="25">
        <v>304947.40000000002</v>
      </c>
      <c r="E44" s="25">
        <v>256507.8</v>
      </c>
      <c r="F44" s="25">
        <v>21956.1</v>
      </c>
      <c r="G44" s="25">
        <v>98809.7</v>
      </c>
      <c r="H44" s="25">
        <v>3130.5</v>
      </c>
      <c r="I44" s="25">
        <v>121289.1</v>
      </c>
      <c r="J44" s="25">
        <v>28822.1</v>
      </c>
      <c r="K44" s="25">
        <v>-670</v>
      </c>
      <c r="L44" s="25">
        <v>-28191.8</v>
      </c>
      <c r="M44" s="25">
        <v>125618.3</v>
      </c>
      <c r="N44" s="25">
        <v>153810.1</v>
      </c>
      <c r="O44" s="25"/>
      <c r="P44" s="25">
        <v>34920.1</v>
      </c>
      <c r="Q44" s="25">
        <v>50202.6</v>
      </c>
      <c r="R44" s="25">
        <v>15282.5</v>
      </c>
      <c r="S44" s="25">
        <v>592725.30000000005</v>
      </c>
      <c r="T44" s="25"/>
      <c r="U44" s="25">
        <v>585997</v>
      </c>
      <c r="V44" s="25">
        <v>436555.7</v>
      </c>
      <c r="W44" s="25">
        <v>149441.29999999999</v>
      </c>
      <c r="X44" s="25"/>
      <c r="Y44" s="25">
        <v>149587.9</v>
      </c>
      <c r="Z44" s="25"/>
      <c r="AA44" s="26">
        <v>555344.6</v>
      </c>
    </row>
    <row r="45" spans="1:27" s="9" customFormat="1" x14ac:dyDescent="0.25">
      <c r="A45" s="9" t="s">
        <v>0</v>
      </c>
      <c r="B45" s="24">
        <v>567267.9</v>
      </c>
      <c r="C45" s="25">
        <v>315624.7</v>
      </c>
      <c r="D45" s="25">
        <v>307875.5</v>
      </c>
      <c r="E45" s="25">
        <v>259454.4</v>
      </c>
      <c r="F45" s="25">
        <v>22154.5</v>
      </c>
      <c r="G45" s="25">
        <v>98749</v>
      </c>
      <c r="H45" s="25">
        <v>2789.1</v>
      </c>
      <c r="I45" s="25">
        <v>122684.1</v>
      </c>
      <c r="J45" s="25">
        <v>29367.5</v>
      </c>
      <c r="K45" s="25">
        <v>162.4</v>
      </c>
      <c r="L45" s="25">
        <v>-24263.3</v>
      </c>
      <c r="M45" s="25">
        <v>126989.5</v>
      </c>
      <c r="N45" s="25">
        <v>151252.79999999999</v>
      </c>
      <c r="O45" s="25"/>
      <c r="P45" s="25">
        <v>39832.9</v>
      </c>
      <c r="Q45" s="25">
        <v>57292.800000000003</v>
      </c>
      <c r="R45" s="25">
        <v>17459.8</v>
      </c>
      <c r="S45" s="25">
        <v>607100.9</v>
      </c>
      <c r="T45" s="25"/>
      <c r="U45" s="25">
        <v>591531.30000000005</v>
      </c>
      <c r="V45" s="25">
        <v>439317.3</v>
      </c>
      <c r="W45" s="25">
        <v>152214</v>
      </c>
      <c r="X45" s="25"/>
      <c r="Y45" s="25">
        <v>150271</v>
      </c>
      <c r="Z45" s="25"/>
      <c r="AA45" s="26">
        <v>564316.4</v>
      </c>
    </row>
    <row r="46" spans="1:27" s="9" customFormat="1" x14ac:dyDescent="0.25">
      <c r="A46" s="9" t="s">
        <v>4</v>
      </c>
      <c r="B46" s="24">
        <v>582303.80000000005</v>
      </c>
      <c r="C46" s="25">
        <v>322203.3</v>
      </c>
      <c r="D46" s="25">
        <v>314269.8</v>
      </c>
      <c r="E46" s="25">
        <v>265854.90000000002</v>
      </c>
      <c r="F46" s="25">
        <v>22256.3</v>
      </c>
      <c r="G46" s="25">
        <v>99855.6</v>
      </c>
      <c r="H46" s="25">
        <v>2072.6999999999998</v>
      </c>
      <c r="I46" s="25">
        <v>124767.8</v>
      </c>
      <c r="J46" s="25">
        <v>30862.9</v>
      </c>
      <c r="K46" s="25">
        <v>134.9</v>
      </c>
      <c r="L46" s="25">
        <v>-19849.7</v>
      </c>
      <c r="M46" s="25">
        <v>122023.6</v>
      </c>
      <c r="N46" s="25">
        <v>141873.29999999999</v>
      </c>
      <c r="O46" s="25"/>
      <c r="P46" s="25">
        <v>32759.4</v>
      </c>
      <c r="Q46" s="25">
        <v>52632.2</v>
      </c>
      <c r="R46" s="25">
        <v>19872.8</v>
      </c>
      <c r="S46" s="25">
        <v>615063.30000000005</v>
      </c>
      <c r="T46" s="25"/>
      <c r="U46" s="25">
        <v>602153.5</v>
      </c>
      <c r="V46" s="25">
        <v>446388</v>
      </c>
      <c r="W46" s="25">
        <v>155765.6</v>
      </c>
      <c r="X46" s="25"/>
      <c r="Y46" s="25">
        <v>152974.79999999999</v>
      </c>
      <c r="Z46" s="25"/>
      <c r="AA46" s="26">
        <v>580096.30000000005</v>
      </c>
    </row>
    <row r="47" spans="1:27" s="9" customFormat="1" x14ac:dyDescent="0.25">
      <c r="A47" s="9" t="s">
        <v>2</v>
      </c>
      <c r="B47" s="24">
        <v>592211.9</v>
      </c>
      <c r="C47" s="25">
        <v>322142.2</v>
      </c>
      <c r="D47" s="25">
        <v>314000.8</v>
      </c>
      <c r="E47" s="25">
        <v>265601.40000000002</v>
      </c>
      <c r="F47" s="25">
        <v>22456.7</v>
      </c>
      <c r="G47" s="25">
        <v>99136.3</v>
      </c>
      <c r="H47" s="25">
        <v>2642.9</v>
      </c>
      <c r="I47" s="25">
        <v>121823.8</v>
      </c>
      <c r="J47" s="25">
        <v>30690.2</v>
      </c>
      <c r="K47" s="25">
        <v>83.5</v>
      </c>
      <c r="L47" s="25">
        <v>-6763.7</v>
      </c>
      <c r="M47" s="25">
        <v>126458.8</v>
      </c>
      <c r="N47" s="25">
        <v>133222.5</v>
      </c>
      <c r="O47" s="25"/>
      <c r="P47" s="25">
        <v>36355.5</v>
      </c>
      <c r="Q47" s="25">
        <v>57463</v>
      </c>
      <c r="R47" s="25">
        <v>21107.5</v>
      </c>
      <c r="S47" s="25">
        <v>628567.4</v>
      </c>
      <c r="T47" s="25"/>
      <c r="U47" s="25">
        <v>598975.5</v>
      </c>
      <c r="V47" s="25">
        <v>446378.1</v>
      </c>
      <c r="W47" s="25">
        <v>152597.5</v>
      </c>
      <c r="X47" s="25"/>
      <c r="Y47" s="25">
        <v>152283.1</v>
      </c>
      <c r="Z47" s="25"/>
      <c r="AA47" s="26">
        <v>589485.5</v>
      </c>
    </row>
    <row r="48" spans="1:27" s="9" customFormat="1" x14ac:dyDescent="0.25">
      <c r="A48" s="9" t="s">
        <v>1</v>
      </c>
      <c r="B48" s="24">
        <v>593202.1</v>
      </c>
      <c r="C48" s="25">
        <v>322454.40000000002</v>
      </c>
      <c r="D48" s="25">
        <v>314161.8</v>
      </c>
      <c r="E48" s="25">
        <v>265764.3</v>
      </c>
      <c r="F48" s="25">
        <v>22318.6</v>
      </c>
      <c r="G48" s="25">
        <v>99824.7</v>
      </c>
      <c r="H48" s="25">
        <v>-122.3</v>
      </c>
      <c r="I48" s="25">
        <v>122674.5</v>
      </c>
      <c r="J48" s="25">
        <v>30366.9</v>
      </c>
      <c r="K48" s="25">
        <v>20.9</v>
      </c>
      <c r="L48" s="25">
        <v>-4335.7</v>
      </c>
      <c r="M48" s="25">
        <v>131984.29999999999</v>
      </c>
      <c r="N48" s="25">
        <v>136319.9</v>
      </c>
      <c r="O48" s="25"/>
      <c r="P48" s="25">
        <v>35427.199999999997</v>
      </c>
      <c r="Q48" s="25">
        <v>58320</v>
      </c>
      <c r="R48" s="25">
        <v>22892.799999999999</v>
      </c>
      <c r="S48" s="25">
        <v>628629.30000000005</v>
      </c>
      <c r="T48" s="25"/>
      <c r="U48" s="25">
        <v>597537.80000000005</v>
      </c>
      <c r="V48" s="25">
        <v>444475.5</v>
      </c>
      <c r="W48" s="25">
        <v>153062.29999999999</v>
      </c>
      <c r="X48" s="25"/>
      <c r="Y48" s="25">
        <v>152510.29999999999</v>
      </c>
      <c r="Z48" s="25"/>
      <c r="AA48" s="26">
        <v>593303.5</v>
      </c>
    </row>
    <row r="49" spans="1:27" s="9" customFormat="1" x14ac:dyDescent="0.25">
      <c r="A49" s="9" t="s">
        <v>0</v>
      </c>
      <c r="B49" s="24">
        <v>594870.4</v>
      </c>
      <c r="C49" s="25">
        <v>323393.3</v>
      </c>
      <c r="D49" s="25">
        <v>315011.90000000002</v>
      </c>
      <c r="E49" s="25">
        <v>266602.3</v>
      </c>
      <c r="F49" s="25">
        <v>22252.7</v>
      </c>
      <c r="G49" s="25">
        <v>102763</v>
      </c>
      <c r="H49" s="25">
        <v>-499.8</v>
      </c>
      <c r="I49" s="25">
        <v>122542.2</v>
      </c>
      <c r="J49" s="25">
        <v>30422.799999999999</v>
      </c>
      <c r="K49" s="25">
        <v>66.599999999999994</v>
      </c>
      <c r="L49" s="25">
        <v>-6070.4</v>
      </c>
      <c r="M49" s="25">
        <v>137899.70000000001</v>
      </c>
      <c r="N49" s="25">
        <v>143970.1</v>
      </c>
      <c r="O49" s="25"/>
      <c r="P49" s="25">
        <v>37218.800000000003</v>
      </c>
      <c r="Q49" s="25">
        <v>60638.9</v>
      </c>
      <c r="R49" s="25">
        <v>23420.1</v>
      </c>
      <c r="S49" s="25">
        <v>632089.19999999995</v>
      </c>
      <c r="T49" s="25"/>
      <c r="U49" s="25">
        <v>600940.80000000005</v>
      </c>
      <c r="V49" s="25">
        <v>447909.1</v>
      </c>
      <c r="W49" s="25">
        <v>153031.70000000001</v>
      </c>
      <c r="X49" s="25"/>
      <c r="Y49" s="25">
        <v>155438.5</v>
      </c>
      <c r="Z49" s="25"/>
      <c r="AA49" s="26">
        <v>595303.6</v>
      </c>
    </row>
    <row r="50" spans="1:27" s="9" customFormat="1" x14ac:dyDescent="0.25">
      <c r="A50" s="9" t="s">
        <v>3</v>
      </c>
      <c r="B50" s="24">
        <v>594338.69999999995</v>
      </c>
      <c r="C50" s="25">
        <v>323880</v>
      </c>
      <c r="D50" s="25">
        <v>315472.7</v>
      </c>
      <c r="E50" s="25">
        <v>267064.90000000002</v>
      </c>
      <c r="F50" s="25">
        <v>21764.3</v>
      </c>
      <c r="G50" s="25">
        <v>102225.2</v>
      </c>
      <c r="H50" s="25">
        <v>448.2</v>
      </c>
      <c r="I50" s="25">
        <v>122981.4</v>
      </c>
      <c r="J50" s="25">
        <v>30187.5</v>
      </c>
      <c r="K50" s="25">
        <v>19.399999999999999</v>
      </c>
      <c r="L50" s="25">
        <v>-7167.2</v>
      </c>
      <c r="M50" s="25">
        <v>133918.5</v>
      </c>
      <c r="N50" s="25">
        <v>141085.70000000001</v>
      </c>
      <c r="O50" s="25"/>
      <c r="P50" s="25">
        <v>36211.4</v>
      </c>
      <c r="Q50" s="25">
        <v>60835.199999999997</v>
      </c>
      <c r="R50" s="25">
        <v>24623.7</v>
      </c>
      <c r="S50" s="25">
        <v>630550.1</v>
      </c>
      <c r="T50" s="25"/>
      <c r="U50" s="25">
        <v>601505.9</v>
      </c>
      <c r="V50" s="25">
        <v>448317.7</v>
      </c>
      <c r="W50" s="25">
        <v>153188.20000000001</v>
      </c>
      <c r="X50" s="25"/>
      <c r="Y50" s="25">
        <v>154176.9</v>
      </c>
      <c r="Z50" s="25"/>
      <c r="AA50" s="26">
        <v>593871.1</v>
      </c>
    </row>
    <row r="51" spans="1:27" s="9" customFormat="1" x14ac:dyDescent="0.25">
      <c r="A51" s="9" t="s">
        <v>2</v>
      </c>
      <c r="B51" s="24">
        <v>605721.30000000005</v>
      </c>
      <c r="C51" s="25">
        <v>327999.40000000002</v>
      </c>
      <c r="D51" s="25">
        <v>319580</v>
      </c>
      <c r="E51" s="25">
        <v>271191.3</v>
      </c>
      <c r="F51" s="25">
        <v>22486.400000000001</v>
      </c>
      <c r="G51" s="25">
        <v>105055</v>
      </c>
      <c r="H51" s="25">
        <v>314.2</v>
      </c>
      <c r="I51" s="25">
        <v>125538.6</v>
      </c>
      <c r="J51" s="25">
        <v>31559</v>
      </c>
      <c r="K51" s="25">
        <v>17.100000000000001</v>
      </c>
      <c r="L51" s="25">
        <v>-7248.3</v>
      </c>
      <c r="M51" s="25">
        <v>139995.79999999999</v>
      </c>
      <c r="N51" s="25">
        <v>147244.1</v>
      </c>
      <c r="O51" s="25"/>
      <c r="P51" s="25">
        <v>40600.5</v>
      </c>
      <c r="Q51" s="25">
        <v>65889.2</v>
      </c>
      <c r="R51" s="25">
        <v>25288.799999999999</v>
      </c>
      <c r="S51" s="25">
        <v>646321.69999999995</v>
      </c>
      <c r="T51" s="25"/>
      <c r="U51" s="25">
        <v>612969.6</v>
      </c>
      <c r="V51" s="25">
        <v>455854.9</v>
      </c>
      <c r="W51" s="25">
        <v>157114.70000000001</v>
      </c>
      <c r="X51" s="25"/>
      <c r="Y51" s="25">
        <v>159100.29999999999</v>
      </c>
      <c r="Z51" s="25"/>
      <c r="AA51" s="26">
        <v>605390</v>
      </c>
    </row>
    <row r="52" spans="1:27" s="9" customFormat="1" x14ac:dyDescent="0.25">
      <c r="A52" s="9" t="s">
        <v>1</v>
      </c>
      <c r="B52" s="24">
        <v>611774</v>
      </c>
      <c r="C52" s="25">
        <v>331515.8</v>
      </c>
      <c r="D52" s="25">
        <v>323062.8</v>
      </c>
      <c r="E52" s="25">
        <v>274663.7</v>
      </c>
      <c r="F52" s="25">
        <v>22653.5</v>
      </c>
      <c r="G52" s="25">
        <v>105392.8</v>
      </c>
      <c r="H52" s="25">
        <v>2018.4</v>
      </c>
      <c r="I52" s="25">
        <v>126205.8</v>
      </c>
      <c r="J52" s="25">
        <v>31544.9</v>
      </c>
      <c r="K52" s="25">
        <v>20.6</v>
      </c>
      <c r="L52" s="25">
        <v>-7577.9</v>
      </c>
      <c r="M52" s="25">
        <v>139935.1</v>
      </c>
      <c r="N52" s="25">
        <v>147513</v>
      </c>
      <c r="O52" s="25"/>
      <c r="P52" s="25">
        <v>40005.199999999997</v>
      </c>
      <c r="Q52" s="25">
        <v>66329.3</v>
      </c>
      <c r="R52" s="25">
        <v>26324.1</v>
      </c>
      <c r="S52" s="25">
        <v>651779.19999999995</v>
      </c>
      <c r="T52" s="25"/>
      <c r="U52" s="25">
        <v>619351.9</v>
      </c>
      <c r="V52" s="25">
        <v>461580.6</v>
      </c>
      <c r="W52" s="25">
        <v>157771.29999999999</v>
      </c>
      <c r="X52" s="25"/>
      <c r="Y52" s="25">
        <v>159591.20000000001</v>
      </c>
      <c r="Z52" s="25"/>
      <c r="AA52" s="26">
        <v>609734.9</v>
      </c>
    </row>
    <row r="53" spans="1:27" s="15" customFormat="1" x14ac:dyDescent="0.25">
      <c r="A53" s="15" t="s">
        <v>0</v>
      </c>
      <c r="B53" s="24">
        <v>619364.6</v>
      </c>
      <c r="C53" s="25">
        <v>332589.7</v>
      </c>
      <c r="D53" s="25">
        <v>324071.7</v>
      </c>
      <c r="E53" s="25">
        <v>275672.3</v>
      </c>
      <c r="F53" s="25">
        <v>22723.1</v>
      </c>
      <c r="G53" s="25">
        <v>106794.2</v>
      </c>
      <c r="H53" s="25">
        <v>-100.6</v>
      </c>
      <c r="I53" s="25">
        <v>127391.1</v>
      </c>
      <c r="J53" s="25">
        <v>31601.1</v>
      </c>
      <c r="K53" s="25">
        <v>-118</v>
      </c>
      <c r="L53" s="25">
        <v>-1516.1</v>
      </c>
      <c r="M53" s="25">
        <v>143015</v>
      </c>
      <c r="N53" s="25">
        <v>144531</v>
      </c>
      <c r="O53" s="25"/>
      <c r="P53" s="25">
        <v>37763.300000000003</v>
      </c>
      <c r="Q53" s="25">
        <v>63748.5</v>
      </c>
      <c r="R53" s="25">
        <v>25985.200000000001</v>
      </c>
      <c r="S53" s="25">
        <v>657127.9</v>
      </c>
      <c r="T53" s="25"/>
      <c r="U53" s="25">
        <v>620880.6</v>
      </c>
      <c r="V53" s="25">
        <v>462006.5</v>
      </c>
      <c r="W53" s="25">
        <v>158874.20000000001</v>
      </c>
      <c r="X53" s="25"/>
      <c r="Y53" s="25">
        <v>161118.5</v>
      </c>
      <c r="Z53" s="25"/>
      <c r="AA53" s="26">
        <v>619583.30000000005</v>
      </c>
    </row>
    <row r="54" spans="1:27" s="17" customFormat="1" x14ac:dyDescent="0.25">
      <c r="A54" s="17" t="s">
        <v>195</v>
      </c>
      <c r="B54" s="24">
        <v>625114</v>
      </c>
      <c r="C54" s="25">
        <v>338981</v>
      </c>
      <c r="D54" s="25">
        <v>330370.5</v>
      </c>
      <c r="E54" s="25">
        <v>281984.2</v>
      </c>
      <c r="F54" s="25">
        <v>23216.1</v>
      </c>
      <c r="G54" s="25">
        <v>108442.8</v>
      </c>
      <c r="H54" s="25">
        <v>3263.2</v>
      </c>
      <c r="I54" s="25">
        <v>127125.9</v>
      </c>
      <c r="J54" s="25">
        <v>31922.9</v>
      </c>
      <c r="K54" s="25">
        <v>7.8</v>
      </c>
      <c r="L54" s="25">
        <v>-7845.6</v>
      </c>
      <c r="M54" s="25">
        <v>142526.6</v>
      </c>
      <c r="N54" s="25">
        <v>150372.20000000001</v>
      </c>
      <c r="O54" s="25"/>
      <c r="P54" s="25">
        <v>41172.400000000001</v>
      </c>
      <c r="Q54" s="25">
        <v>67177.5</v>
      </c>
      <c r="R54" s="25">
        <v>26005.200000000001</v>
      </c>
      <c r="S54" s="25">
        <v>666286.30000000005</v>
      </c>
      <c r="T54" s="25"/>
      <c r="U54" s="25">
        <v>632959.5</v>
      </c>
      <c r="V54" s="25">
        <v>473903</v>
      </c>
      <c r="W54" s="25">
        <v>159056.6</v>
      </c>
      <c r="X54" s="25"/>
      <c r="Y54" s="25">
        <v>163581.79999999999</v>
      </c>
      <c r="Z54" s="25"/>
      <c r="AA54" s="26">
        <v>621843</v>
      </c>
    </row>
    <row r="55" spans="1:27" s="9" customFormat="1" x14ac:dyDescent="0.25">
      <c r="A55" s="9" t="s">
        <v>2</v>
      </c>
      <c r="B55" s="24">
        <v>635024.9</v>
      </c>
      <c r="C55" s="25">
        <v>340136.3</v>
      </c>
      <c r="D55" s="25">
        <v>331445</v>
      </c>
      <c r="E55" s="25">
        <v>283029.90000000002</v>
      </c>
      <c r="F55" s="25">
        <v>23592.9</v>
      </c>
      <c r="G55" s="25">
        <v>109871.9</v>
      </c>
      <c r="H55" s="25">
        <v>3610.5</v>
      </c>
      <c r="I55" s="25">
        <v>127889</v>
      </c>
      <c r="J55" s="25">
        <v>32141.3</v>
      </c>
      <c r="K55" s="25">
        <v>-171.3</v>
      </c>
      <c r="L55" s="25">
        <v>-2045.8</v>
      </c>
      <c r="M55" s="25">
        <v>142436.29999999999</v>
      </c>
      <c r="N55" s="25">
        <v>144482.20000000001</v>
      </c>
      <c r="O55" s="25"/>
      <c r="P55" s="25">
        <v>38586.800000000003</v>
      </c>
      <c r="Q55" s="25">
        <v>64812.3</v>
      </c>
      <c r="R55" s="25">
        <v>26225.4</v>
      </c>
      <c r="S55" s="25">
        <v>673611.7</v>
      </c>
      <c r="T55" s="25"/>
      <c r="U55" s="25">
        <v>637070.69999999995</v>
      </c>
      <c r="V55" s="25">
        <v>477211.7</v>
      </c>
      <c r="W55" s="25">
        <v>159859</v>
      </c>
      <c r="X55" s="25"/>
      <c r="Y55" s="25">
        <v>165606.1</v>
      </c>
      <c r="Z55" s="25"/>
      <c r="AA55" s="26">
        <v>631585.6</v>
      </c>
    </row>
    <row r="56" spans="1:27" s="17" customFormat="1" ht="15" thickBot="1" x14ac:dyDescent="0.3">
      <c r="A56" s="17" t="s">
        <v>1</v>
      </c>
      <c r="B56" s="27">
        <v>635822.5</v>
      </c>
      <c r="C56" s="25">
        <v>341538.2</v>
      </c>
      <c r="D56" s="25">
        <v>332750.2</v>
      </c>
      <c r="E56" s="25">
        <v>284320.8</v>
      </c>
      <c r="F56" s="25">
        <v>21423.4</v>
      </c>
      <c r="G56" s="25">
        <v>111763.7</v>
      </c>
      <c r="H56" s="25">
        <v>2133.5</v>
      </c>
      <c r="I56" s="25">
        <v>129087.8</v>
      </c>
      <c r="J56" s="25">
        <v>32387.5</v>
      </c>
      <c r="K56" s="25">
        <v>-24.5</v>
      </c>
      <c r="L56" s="25">
        <v>-2487.1999999999998</v>
      </c>
      <c r="M56" s="25">
        <v>143014.9</v>
      </c>
      <c r="N56" s="25">
        <v>145502.1</v>
      </c>
      <c r="O56" s="25"/>
      <c r="P56" s="25">
        <v>43885.2</v>
      </c>
      <c r="Q56" s="25">
        <v>70198.3</v>
      </c>
      <c r="R56" s="25">
        <v>26313.1</v>
      </c>
      <c r="S56" s="25">
        <v>679707.7</v>
      </c>
      <c r="T56" s="25"/>
      <c r="U56" s="25">
        <v>638309.6</v>
      </c>
      <c r="V56" s="25">
        <v>476858.8</v>
      </c>
      <c r="W56" s="25">
        <v>161450.9</v>
      </c>
      <c r="X56" s="25"/>
      <c r="Y56" s="25">
        <v>165574.6</v>
      </c>
      <c r="Z56" s="25"/>
      <c r="AA56" s="26">
        <v>633713.4</v>
      </c>
    </row>
    <row r="57" spans="1:27" s="9" customFormat="1" x14ac:dyDescent="0.25">
      <c r="B57" s="11"/>
      <c r="C57" s="11"/>
      <c r="D57" s="11"/>
      <c r="E57" s="11"/>
      <c r="F57" s="11"/>
      <c r="G57" s="11"/>
      <c r="H57" s="17"/>
      <c r="I57" s="11"/>
      <c r="J57" s="11"/>
      <c r="K57" s="17"/>
      <c r="L57" s="11"/>
      <c r="M57" s="11"/>
      <c r="N57" s="11"/>
      <c r="P57" s="11"/>
      <c r="Q57" s="11"/>
      <c r="R57" s="11"/>
      <c r="S57" s="11"/>
      <c r="T57" s="17"/>
      <c r="U57" s="11"/>
      <c r="V57" s="11"/>
      <c r="W57" s="11"/>
      <c r="X57" s="17"/>
      <c r="Y57" s="11"/>
      <c r="Z57" s="17"/>
      <c r="AA57" s="11"/>
    </row>
    <row r="58" spans="1:27" s="19" customFormat="1" ht="14.25" customHeight="1" x14ac:dyDescent="0.25">
      <c r="A58" s="19" t="s">
        <v>112</v>
      </c>
      <c r="P58" s="18"/>
      <c r="Q58" s="17"/>
      <c r="R58" s="17"/>
      <c r="S58" s="17"/>
      <c r="T58" s="17"/>
      <c r="U58" s="17"/>
      <c r="V58" s="17"/>
      <c r="W58" s="17"/>
      <c r="Y58" s="17"/>
      <c r="Z58" s="17"/>
      <c r="AA58" s="17"/>
    </row>
    <row r="59" spans="1:27" s="19" customFormat="1" ht="14.25" customHeight="1" x14ac:dyDescent="0.25">
      <c r="A59" s="19" t="str">
        <f>HLOOKUP(A58,'gaku-jk'!A58:A59,2,0)</f>
        <v xml:space="preserve"> 연율로 표시하고 있습니다.</v>
      </c>
      <c r="P59" s="18"/>
      <c r="Q59" s="17"/>
      <c r="R59" s="17"/>
      <c r="S59" s="17"/>
      <c r="T59" s="17"/>
      <c r="U59" s="17"/>
      <c r="V59" s="17"/>
      <c r="W59" s="17"/>
      <c r="Y59" s="17"/>
      <c r="Z59" s="17"/>
      <c r="AA59" s="17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A56"/>
  <sheetViews>
    <sheetView showGridLines="0" zoomScaleNormal="100" workbookViewId="0"/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8" width="11.140625" customWidth="1"/>
    <col min="19" max="19" width="11.140625" bestFit="1" customWidth="1"/>
    <col min="20" max="20" width="1.7109375" customWidth="1"/>
    <col min="21" max="22" width="11" bestFit="1" customWidth="1"/>
    <col min="23" max="23" width="9.85546875" bestFit="1" customWidth="1"/>
    <col min="24" max="24" width="1.7109375" customWidth="1"/>
    <col min="25" max="25" width="9.85546875" bestFit="1" customWidth="1"/>
    <col min="26" max="26" width="1.7109375" customWidth="1"/>
    <col min="27" max="27" width="14.28515625" customWidth="1"/>
  </cols>
  <sheetData>
    <row r="1" spans="1:27" s="22" customFormat="1" ht="19.5" x14ac:dyDescent="0.25">
      <c r="A1" s="21" t="s">
        <v>97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P1" s="28" t="s">
        <v>82</v>
      </c>
      <c r="Q1" s="28"/>
      <c r="R1" s="28"/>
      <c r="S1" s="28"/>
      <c r="T1" s="28"/>
      <c r="U1" s="28"/>
      <c r="V1" s="28"/>
      <c r="W1" s="28"/>
      <c r="X1" s="28"/>
      <c r="Y1" s="28"/>
      <c r="Z1" s="28"/>
      <c r="AA1" s="28" t="s">
        <v>83</v>
      </c>
    </row>
    <row r="2" spans="1:27" s="22" customFormat="1" ht="19.5" x14ac:dyDescent="0.25">
      <c r="A2" s="21" t="str">
        <f>VLOOKUP(A1,目次!B:C,2,0)</f>
        <v>명목, 계절조정계열, 전기비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P2" s="28" t="s">
        <v>103</v>
      </c>
      <c r="Q2" s="28"/>
      <c r="R2" s="28"/>
      <c r="S2" s="28"/>
      <c r="T2" s="28"/>
      <c r="U2" s="28"/>
      <c r="V2" s="28"/>
      <c r="W2" s="28"/>
      <c r="X2" s="28"/>
      <c r="Y2" s="28"/>
      <c r="Z2" s="28"/>
      <c r="AA2" s="28" t="s">
        <v>105</v>
      </c>
    </row>
    <row r="3" spans="1:27" s="9" customFormat="1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 spans="1:27" s="10" customFormat="1" ht="28.5" x14ac:dyDescent="0.25"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158</v>
      </c>
      <c r="H4" s="18" t="s">
        <v>159</v>
      </c>
      <c r="I4" s="18" t="s">
        <v>43</v>
      </c>
      <c r="J4" s="18" t="s">
        <v>44</v>
      </c>
      <c r="K4" s="18" t="s">
        <v>160</v>
      </c>
      <c r="L4" s="14" t="s">
        <v>45</v>
      </c>
      <c r="M4" s="14"/>
      <c r="N4" s="14"/>
      <c r="P4" s="14" t="s">
        <v>49</v>
      </c>
      <c r="Q4" s="14"/>
      <c r="R4" s="14"/>
      <c r="S4" s="18" t="s">
        <v>51</v>
      </c>
      <c r="T4" s="18"/>
      <c r="U4" s="18" t="s">
        <v>52</v>
      </c>
      <c r="V4" s="18" t="s">
        <v>53</v>
      </c>
      <c r="W4" s="18" t="s">
        <v>54</v>
      </c>
      <c r="X4" s="18"/>
      <c r="Y4" s="18" t="s">
        <v>74</v>
      </c>
      <c r="Z4" s="18"/>
      <c r="AA4" s="7" t="s">
        <v>55</v>
      </c>
    </row>
    <row r="5" spans="1:27" s="10" customFormat="1" x14ac:dyDescent="0.25"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161</v>
      </c>
      <c r="N5" s="18" t="s">
        <v>162</v>
      </c>
      <c r="P5" s="18" t="s">
        <v>50</v>
      </c>
      <c r="Q5" s="18" t="s">
        <v>164</v>
      </c>
      <c r="R5" s="18" t="s">
        <v>165</v>
      </c>
      <c r="S5" s="18"/>
      <c r="T5" s="18"/>
      <c r="U5" s="18"/>
      <c r="V5" s="18"/>
      <c r="W5" s="18"/>
      <c r="X5" s="18"/>
      <c r="Y5" s="18"/>
      <c r="Z5" s="18"/>
      <c r="AA5" s="7"/>
    </row>
    <row r="6" spans="1:27" s="10" customFormat="1" ht="38.25" x14ac:dyDescent="0.25"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P6" s="33" t="str">
        <f>HLOOKUP(P4,'gaku-jg'!4:8,3,0)</f>
        <v>Income from /to the Rest of the World</v>
      </c>
      <c r="Q6" s="32"/>
      <c r="R6" s="32"/>
      <c r="S6" s="30" t="str">
        <f>HLOOKUP(S4,'gaku-jg'!4:8,3,0)</f>
        <v>GNI</v>
      </c>
      <c r="T6" s="30"/>
      <c r="U6" s="30" t="str">
        <f>HLOOKUP(U4,'gaku-jg'!4:8,3,0)</f>
        <v>Domestic
Demand</v>
      </c>
      <c r="V6" s="30" t="str">
        <f>HLOOKUP(V4,'gaku-jg'!4:8,3,0)</f>
        <v>Private
Demand</v>
      </c>
      <c r="W6" s="30" t="str">
        <f>HLOOKUP(W4,'gaku-jg'!4:8,3,0)</f>
        <v>Public
Demand</v>
      </c>
      <c r="X6" s="18"/>
      <c r="Y6" s="30" t="str">
        <f>HLOOKUP(Y4,'gaku-jg'!4:8,3,0)</f>
        <v>Gross Fixed Capital
Formation</v>
      </c>
      <c r="Z6" s="30"/>
      <c r="AA6" s="31" t="str">
        <f>HLOOKUP(AA4,'gaku-jg'!4:8,3,0)</f>
        <v>Final Sales of Domestic Product</v>
      </c>
    </row>
    <row r="7" spans="1:27" s="10" customFormat="1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 t="str">
        <f>HLOOKUP(P5,'gaku-jg'!5:9,3,0)</f>
        <v>Net</v>
      </c>
      <c r="Q7" s="30" t="str">
        <f>HLOOKUP(Q5,'gaku-jg'!5:9,3,0)</f>
        <v>Receipt</v>
      </c>
      <c r="R7" s="30" t="str">
        <f>HLOOKUP(R5,'gaku-jg'!5:9,3,0)</f>
        <v>Payment</v>
      </c>
      <c r="S7" s="30"/>
      <c r="T7" s="30"/>
      <c r="U7" s="30"/>
      <c r="V7" s="30"/>
      <c r="W7" s="30"/>
      <c r="X7" s="18"/>
      <c r="Y7" s="30"/>
      <c r="Z7" s="30"/>
      <c r="AA7" s="31"/>
    </row>
    <row r="8" spans="1:27" s="18" customFormat="1" ht="28.5" x14ac:dyDescent="0.25"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P8" s="14" t="str">
        <f>HLOOKUP(P6,'gaku-jg'!6:10,3,0)</f>
        <v>해외로부터의 소득</v>
      </c>
      <c r="Q8" s="14"/>
      <c r="R8" s="14"/>
      <c r="S8" s="18" t="str">
        <f>HLOOKUP(S6,'gaku-jg'!6:10,3,0)</f>
        <v>국민총소득</v>
      </c>
      <c r="U8" s="18" t="str">
        <f>HLOOKUP(U6,'gaku-jg'!6:10,3,0)</f>
        <v>국내수요</v>
      </c>
      <c r="V8" s="18" t="str">
        <f>HLOOKUP(V6,'gaku-jg'!6:10,3,0)</f>
        <v>민간수요</v>
      </c>
      <c r="W8" s="18" t="str">
        <f>HLOOKUP(W6,'gaku-jg'!6:10,3,0)</f>
        <v>공적수요</v>
      </c>
      <c r="Y8" s="18" t="str">
        <f>HLOOKUP(Y6,'gaku-jg'!6:10,3,0)</f>
        <v>총고정
자본형성</v>
      </c>
      <c r="AA8" s="7" t="str">
        <f>HLOOKUP(AA6,'gaku-jg'!6:10,3,0)</f>
        <v>최종수요</v>
      </c>
    </row>
    <row r="9" spans="1:27" s="18" customFormat="1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 t="str">
        <f>HLOOKUP(P7,'gaku-jg'!7:11,3,0)</f>
        <v>순수취</v>
      </c>
      <c r="Q9" s="3" t="str">
        <f>HLOOKUP(Q7,'gaku-jg'!7:11,3,0)</f>
        <v>수취</v>
      </c>
      <c r="R9" s="3" t="str">
        <f>HLOOKUP(R7,'gaku-jg'!7:11,3,0)</f>
        <v>지불</v>
      </c>
      <c r="S9" s="3"/>
      <c r="T9" s="3"/>
      <c r="U9" s="3"/>
      <c r="V9" s="3"/>
      <c r="W9" s="3"/>
      <c r="X9" s="3"/>
      <c r="Y9" s="3"/>
      <c r="Z9" s="3"/>
      <c r="AA9" s="8"/>
    </row>
    <row r="10" spans="1:27" s="9" customFormat="1" x14ac:dyDescent="0.25">
      <c r="A10" s="9" t="s">
        <v>13</v>
      </c>
      <c r="B10" s="24">
        <v>0.8</v>
      </c>
      <c r="C10" s="25">
        <v>2.2000000000000002</v>
      </c>
      <c r="D10" s="25">
        <v>2.2999999999999998</v>
      </c>
      <c r="E10" s="25">
        <v>2.8</v>
      </c>
      <c r="F10" s="25">
        <v>1.5</v>
      </c>
      <c r="G10" s="25">
        <v>2.7</v>
      </c>
      <c r="H10" s="25" t="s">
        <v>157</v>
      </c>
      <c r="I10" s="25">
        <v>0.9</v>
      </c>
      <c r="J10" s="25">
        <v>-1.5</v>
      </c>
      <c r="K10" s="25" t="s">
        <v>157</v>
      </c>
      <c r="L10" s="25" t="s">
        <v>157</v>
      </c>
      <c r="M10" s="25">
        <v>6</v>
      </c>
      <c r="N10" s="25">
        <v>7.7</v>
      </c>
      <c r="O10" s="25"/>
      <c r="P10" s="25" t="s">
        <v>157</v>
      </c>
      <c r="Q10" s="25">
        <v>4</v>
      </c>
      <c r="R10" s="25">
        <v>15.7</v>
      </c>
      <c r="S10" s="25">
        <v>0.8</v>
      </c>
      <c r="T10" s="25"/>
      <c r="U10" s="25">
        <v>1.3</v>
      </c>
      <c r="V10" s="25">
        <v>1.6</v>
      </c>
      <c r="W10" s="25">
        <v>0.4</v>
      </c>
      <c r="X10" s="25"/>
      <c r="Y10" s="25">
        <v>1.6</v>
      </c>
      <c r="Z10" s="25"/>
      <c r="AA10" s="26">
        <v>1.3</v>
      </c>
    </row>
    <row r="11" spans="1:27" s="9" customFormat="1" x14ac:dyDescent="0.25">
      <c r="A11" s="9" t="s">
        <v>2</v>
      </c>
      <c r="B11" s="24">
        <v>0.3</v>
      </c>
      <c r="C11" s="25">
        <v>-3.1</v>
      </c>
      <c r="D11" s="25">
        <v>-3.1</v>
      </c>
      <c r="E11" s="25">
        <v>-3.7</v>
      </c>
      <c r="F11" s="25">
        <v>-5.8</v>
      </c>
      <c r="G11" s="25">
        <v>-1.5</v>
      </c>
      <c r="H11" s="25" t="s">
        <v>157</v>
      </c>
      <c r="I11" s="25">
        <v>1</v>
      </c>
      <c r="J11" s="25">
        <v>-1.2</v>
      </c>
      <c r="K11" s="25" t="s">
        <v>157</v>
      </c>
      <c r="L11" s="25" t="s">
        <v>157</v>
      </c>
      <c r="M11" s="25">
        <v>1.3</v>
      </c>
      <c r="N11" s="25">
        <v>-5.7</v>
      </c>
      <c r="O11" s="25"/>
      <c r="P11" s="25" t="s">
        <v>157</v>
      </c>
      <c r="Q11" s="25">
        <v>2.2999999999999998</v>
      </c>
      <c r="R11" s="25">
        <v>5.0999999999999996</v>
      </c>
      <c r="S11" s="25">
        <v>0.3</v>
      </c>
      <c r="T11" s="25"/>
      <c r="U11" s="25">
        <v>-1.1000000000000001</v>
      </c>
      <c r="V11" s="25">
        <v>-1.6</v>
      </c>
      <c r="W11" s="25">
        <v>0.6</v>
      </c>
      <c r="X11" s="25"/>
      <c r="Y11" s="25">
        <v>-2.2000000000000002</v>
      </c>
      <c r="Z11" s="25"/>
      <c r="AA11" s="26">
        <v>-0.8</v>
      </c>
    </row>
    <row r="12" spans="1:27" s="9" customFormat="1" x14ac:dyDescent="0.25">
      <c r="A12" s="9" t="s">
        <v>1</v>
      </c>
      <c r="B12" s="24">
        <v>0.1</v>
      </c>
      <c r="C12" s="25">
        <v>1</v>
      </c>
      <c r="D12" s="25">
        <v>1.1000000000000001</v>
      </c>
      <c r="E12" s="25">
        <v>1.3</v>
      </c>
      <c r="F12" s="25">
        <v>-5.2</v>
      </c>
      <c r="G12" s="25">
        <v>1</v>
      </c>
      <c r="H12" s="25" t="s">
        <v>157</v>
      </c>
      <c r="I12" s="25">
        <v>0.8</v>
      </c>
      <c r="J12" s="25">
        <v>3.1</v>
      </c>
      <c r="K12" s="25" t="s">
        <v>157</v>
      </c>
      <c r="L12" s="25" t="s">
        <v>157</v>
      </c>
      <c r="M12" s="25">
        <v>3.5</v>
      </c>
      <c r="N12" s="25">
        <v>3.8</v>
      </c>
      <c r="O12" s="25"/>
      <c r="P12" s="25" t="s">
        <v>157</v>
      </c>
      <c r="Q12" s="25">
        <v>8.3000000000000007</v>
      </c>
      <c r="R12" s="25">
        <v>2.7</v>
      </c>
      <c r="S12" s="25">
        <v>0.4</v>
      </c>
      <c r="T12" s="25"/>
      <c r="U12" s="25">
        <v>0.2</v>
      </c>
      <c r="V12" s="25">
        <v>-0.2</v>
      </c>
      <c r="W12" s="25">
        <v>1.4</v>
      </c>
      <c r="X12" s="25"/>
      <c r="Y12" s="25">
        <v>0.4</v>
      </c>
      <c r="Z12" s="25"/>
      <c r="AA12" s="26">
        <v>0.7</v>
      </c>
    </row>
    <row r="13" spans="1:27" s="9" customFormat="1" x14ac:dyDescent="0.25">
      <c r="A13" s="9" t="s">
        <v>0</v>
      </c>
      <c r="B13" s="24">
        <v>0.7</v>
      </c>
      <c r="C13" s="25">
        <v>0.1</v>
      </c>
      <c r="D13" s="25">
        <v>0.1</v>
      </c>
      <c r="E13" s="25">
        <v>0.1</v>
      </c>
      <c r="F13" s="25">
        <v>0.2</v>
      </c>
      <c r="G13" s="25">
        <v>1</v>
      </c>
      <c r="H13" s="25" t="s">
        <v>157</v>
      </c>
      <c r="I13" s="25">
        <v>0.4</v>
      </c>
      <c r="J13" s="25">
        <v>0</v>
      </c>
      <c r="K13" s="25" t="s">
        <v>157</v>
      </c>
      <c r="L13" s="25" t="s">
        <v>157</v>
      </c>
      <c r="M13" s="25">
        <v>5.3</v>
      </c>
      <c r="N13" s="25">
        <v>1.3</v>
      </c>
      <c r="O13" s="25"/>
      <c r="P13" s="25" t="s">
        <v>157</v>
      </c>
      <c r="Q13" s="25">
        <v>11.4</v>
      </c>
      <c r="R13" s="25">
        <v>7.4</v>
      </c>
      <c r="S13" s="25">
        <v>1.2</v>
      </c>
      <c r="T13" s="25"/>
      <c r="U13" s="25">
        <v>0.1</v>
      </c>
      <c r="V13" s="25">
        <v>0</v>
      </c>
      <c r="W13" s="25">
        <v>0.1</v>
      </c>
      <c r="X13" s="25"/>
      <c r="Y13" s="25">
        <v>0.7</v>
      </c>
      <c r="Z13" s="25"/>
      <c r="AA13" s="26">
        <v>1</v>
      </c>
    </row>
    <row r="14" spans="1:27" s="9" customFormat="1" x14ac:dyDescent="0.25">
      <c r="A14" s="9" t="s">
        <v>12</v>
      </c>
      <c r="B14" s="24">
        <v>2.4</v>
      </c>
      <c r="C14" s="25">
        <v>0.4</v>
      </c>
      <c r="D14" s="25">
        <v>0.3</v>
      </c>
      <c r="E14" s="25">
        <v>0.4</v>
      </c>
      <c r="F14" s="25">
        <v>2.9</v>
      </c>
      <c r="G14" s="25">
        <v>5.2</v>
      </c>
      <c r="H14" s="25" t="s">
        <v>157</v>
      </c>
      <c r="I14" s="25">
        <v>0.7</v>
      </c>
      <c r="J14" s="25">
        <v>-3.7</v>
      </c>
      <c r="K14" s="25" t="s">
        <v>157</v>
      </c>
      <c r="L14" s="25" t="s">
        <v>157</v>
      </c>
      <c r="M14" s="25">
        <v>-0.6</v>
      </c>
      <c r="N14" s="25">
        <v>-5.9</v>
      </c>
      <c r="O14" s="25"/>
      <c r="P14" s="25" t="s">
        <v>157</v>
      </c>
      <c r="Q14" s="25">
        <v>-7.1</v>
      </c>
      <c r="R14" s="25">
        <v>0.1</v>
      </c>
      <c r="S14" s="25">
        <v>1.9</v>
      </c>
      <c r="T14" s="25"/>
      <c r="U14" s="25">
        <v>1.3</v>
      </c>
      <c r="V14" s="25">
        <v>1.8</v>
      </c>
      <c r="W14" s="25">
        <v>-0.2</v>
      </c>
      <c r="X14" s="25"/>
      <c r="Y14" s="25">
        <v>3</v>
      </c>
      <c r="Z14" s="25"/>
      <c r="AA14" s="26">
        <v>2.2000000000000002</v>
      </c>
    </row>
    <row r="15" spans="1:27" s="9" customFormat="1" x14ac:dyDescent="0.25">
      <c r="A15" s="9" t="s">
        <v>2</v>
      </c>
      <c r="B15" s="24">
        <v>0.6</v>
      </c>
      <c r="C15" s="25">
        <v>0.5</v>
      </c>
      <c r="D15" s="25">
        <v>0.4</v>
      </c>
      <c r="E15" s="25">
        <v>0.5</v>
      </c>
      <c r="F15" s="25">
        <v>1.9</v>
      </c>
      <c r="G15" s="25">
        <v>-1.1000000000000001</v>
      </c>
      <c r="H15" s="25" t="s">
        <v>157</v>
      </c>
      <c r="I15" s="25">
        <v>-0.2</v>
      </c>
      <c r="J15" s="25">
        <v>-0.9</v>
      </c>
      <c r="K15" s="25" t="s">
        <v>157</v>
      </c>
      <c r="L15" s="25" t="s">
        <v>157</v>
      </c>
      <c r="M15" s="25">
        <v>-1.8</v>
      </c>
      <c r="N15" s="25">
        <v>-2</v>
      </c>
      <c r="O15" s="25"/>
      <c r="P15" s="25" t="s">
        <v>157</v>
      </c>
      <c r="Q15" s="25">
        <v>4.9000000000000004</v>
      </c>
      <c r="R15" s="25">
        <v>1.5</v>
      </c>
      <c r="S15" s="25">
        <v>0.9</v>
      </c>
      <c r="T15" s="25"/>
      <c r="U15" s="25">
        <v>0.6</v>
      </c>
      <c r="V15" s="25">
        <v>0.9</v>
      </c>
      <c r="W15" s="25">
        <v>-0.4</v>
      </c>
      <c r="X15" s="25"/>
      <c r="Y15" s="25">
        <v>-0.6</v>
      </c>
      <c r="Z15" s="25"/>
      <c r="AA15" s="26">
        <v>0.1</v>
      </c>
    </row>
    <row r="16" spans="1:27" s="9" customFormat="1" x14ac:dyDescent="0.25">
      <c r="A16" s="9" t="s">
        <v>1</v>
      </c>
      <c r="B16" s="24">
        <v>0.3</v>
      </c>
      <c r="C16" s="25">
        <v>0.3</v>
      </c>
      <c r="D16" s="25">
        <v>0.2</v>
      </c>
      <c r="E16" s="25">
        <v>0.3</v>
      </c>
      <c r="F16" s="25">
        <v>0.8</v>
      </c>
      <c r="G16" s="25">
        <v>1.5</v>
      </c>
      <c r="H16" s="25" t="s">
        <v>157</v>
      </c>
      <c r="I16" s="25">
        <v>0.6</v>
      </c>
      <c r="J16" s="25">
        <v>0.1</v>
      </c>
      <c r="K16" s="25" t="s">
        <v>157</v>
      </c>
      <c r="L16" s="25" t="s">
        <v>157</v>
      </c>
      <c r="M16" s="25">
        <v>2.2000000000000002</v>
      </c>
      <c r="N16" s="25">
        <v>1.4</v>
      </c>
      <c r="O16" s="25"/>
      <c r="P16" s="25" t="s">
        <v>157</v>
      </c>
      <c r="Q16" s="25">
        <v>1.1000000000000001</v>
      </c>
      <c r="R16" s="25">
        <v>7.7</v>
      </c>
      <c r="S16" s="25">
        <v>0.2</v>
      </c>
      <c r="T16" s="25"/>
      <c r="U16" s="25">
        <v>0.2</v>
      </c>
      <c r="V16" s="25">
        <v>0.1</v>
      </c>
      <c r="W16" s="25">
        <v>0.5</v>
      </c>
      <c r="X16" s="25"/>
      <c r="Y16" s="25">
        <v>1.1000000000000001</v>
      </c>
      <c r="Z16" s="25"/>
      <c r="AA16" s="26">
        <v>0.7</v>
      </c>
    </row>
    <row r="17" spans="1:27" s="9" customFormat="1" x14ac:dyDescent="0.25">
      <c r="A17" s="9" t="s">
        <v>0</v>
      </c>
      <c r="B17" s="24">
        <v>-0.1</v>
      </c>
      <c r="C17" s="25">
        <v>-0.9</v>
      </c>
      <c r="D17" s="25">
        <v>-0.9</v>
      </c>
      <c r="E17" s="25">
        <v>-1.1000000000000001</v>
      </c>
      <c r="F17" s="25">
        <v>-0.3</v>
      </c>
      <c r="G17" s="25">
        <v>-0.6</v>
      </c>
      <c r="H17" s="25" t="s">
        <v>157</v>
      </c>
      <c r="I17" s="25">
        <v>1.2</v>
      </c>
      <c r="J17" s="25">
        <v>2</v>
      </c>
      <c r="K17" s="25" t="s">
        <v>157</v>
      </c>
      <c r="L17" s="25" t="s">
        <v>157</v>
      </c>
      <c r="M17" s="25">
        <v>-4.9000000000000004</v>
      </c>
      <c r="N17" s="25">
        <v>-5.3</v>
      </c>
      <c r="O17" s="25"/>
      <c r="P17" s="25" t="s">
        <v>157</v>
      </c>
      <c r="Q17" s="25">
        <v>3.9</v>
      </c>
      <c r="R17" s="25">
        <v>2.8</v>
      </c>
      <c r="S17" s="25">
        <v>0.1</v>
      </c>
      <c r="T17" s="25"/>
      <c r="U17" s="25">
        <v>-0.2</v>
      </c>
      <c r="V17" s="25">
        <v>-0.7</v>
      </c>
      <c r="W17" s="25">
        <v>1.3</v>
      </c>
      <c r="X17" s="25"/>
      <c r="Y17" s="25">
        <v>0</v>
      </c>
      <c r="Z17" s="25"/>
      <c r="AA17" s="26">
        <v>-0.2</v>
      </c>
    </row>
    <row r="18" spans="1:27" s="9" customFormat="1" x14ac:dyDescent="0.25">
      <c r="A18" s="9" t="s">
        <v>11</v>
      </c>
      <c r="B18" s="24">
        <v>1.1000000000000001</v>
      </c>
      <c r="C18" s="25">
        <v>-0.3</v>
      </c>
      <c r="D18" s="25">
        <v>-0.3</v>
      </c>
      <c r="E18" s="25">
        <v>-0.4</v>
      </c>
      <c r="F18" s="25">
        <v>-0.4</v>
      </c>
      <c r="G18" s="25">
        <v>-1.1000000000000001</v>
      </c>
      <c r="H18" s="25" t="s">
        <v>157</v>
      </c>
      <c r="I18" s="25">
        <v>1.2</v>
      </c>
      <c r="J18" s="25">
        <v>2.6</v>
      </c>
      <c r="K18" s="25" t="s">
        <v>157</v>
      </c>
      <c r="L18" s="25" t="s">
        <v>157</v>
      </c>
      <c r="M18" s="25">
        <v>-3.2</v>
      </c>
      <c r="N18" s="25">
        <v>-9.3000000000000007</v>
      </c>
      <c r="O18" s="25"/>
      <c r="P18" s="25" t="s">
        <v>157</v>
      </c>
      <c r="Q18" s="25">
        <v>-6.7</v>
      </c>
      <c r="R18" s="25">
        <v>-2.6</v>
      </c>
      <c r="S18" s="25">
        <v>0.7</v>
      </c>
      <c r="T18" s="25"/>
      <c r="U18" s="25">
        <v>0.1</v>
      </c>
      <c r="V18" s="25">
        <v>-0.4</v>
      </c>
      <c r="W18" s="25">
        <v>1.5</v>
      </c>
      <c r="X18" s="25"/>
      <c r="Y18" s="25">
        <v>-0.2</v>
      </c>
      <c r="Z18" s="25"/>
      <c r="AA18" s="26">
        <v>1.1000000000000001</v>
      </c>
    </row>
    <row r="19" spans="1:27" s="9" customFormat="1" x14ac:dyDescent="0.25">
      <c r="A19" s="9" t="s">
        <v>2</v>
      </c>
      <c r="B19" s="24">
        <v>-0.4</v>
      </c>
      <c r="C19" s="25">
        <v>-0.5</v>
      </c>
      <c r="D19" s="25">
        <v>-0.5</v>
      </c>
      <c r="E19" s="25">
        <v>-0.6</v>
      </c>
      <c r="F19" s="25">
        <v>2.6</v>
      </c>
      <c r="G19" s="25">
        <v>-0.1</v>
      </c>
      <c r="H19" s="25" t="s">
        <v>157</v>
      </c>
      <c r="I19" s="25">
        <v>-1.5</v>
      </c>
      <c r="J19" s="25">
        <v>-3.5</v>
      </c>
      <c r="K19" s="25" t="s">
        <v>157</v>
      </c>
      <c r="L19" s="25" t="s">
        <v>157</v>
      </c>
      <c r="M19" s="25">
        <v>-2.7</v>
      </c>
      <c r="N19" s="25">
        <v>-3.3</v>
      </c>
      <c r="O19" s="25"/>
      <c r="P19" s="25" t="s">
        <v>157</v>
      </c>
      <c r="Q19" s="25">
        <v>-2.2000000000000002</v>
      </c>
      <c r="R19" s="25">
        <v>5.9</v>
      </c>
      <c r="S19" s="25">
        <v>-0.6</v>
      </c>
      <c r="T19" s="25"/>
      <c r="U19" s="25">
        <v>-0.4</v>
      </c>
      <c r="V19" s="25">
        <v>0.1</v>
      </c>
      <c r="W19" s="25">
        <v>-2</v>
      </c>
      <c r="X19" s="25"/>
      <c r="Y19" s="25">
        <v>-0.4</v>
      </c>
      <c r="Z19" s="25"/>
      <c r="AA19" s="26">
        <v>-0.6</v>
      </c>
    </row>
    <row r="20" spans="1:27" s="9" customFormat="1" x14ac:dyDescent="0.25">
      <c r="A20" s="9" t="s">
        <v>1</v>
      </c>
      <c r="B20" s="24">
        <v>0</v>
      </c>
      <c r="C20" s="25">
        <v>0.3</v>
      </c>
      <c r="D20" s="25">
        <v>0.2</v>
      </c>
      <c r="E20" s="25">
        <v>0.3</v>
      </c>
      <c r="F20" s="25">
        <v>1.7</v>
      </c>
      <c r="G20" s="25">
        <v>0.2</v>
      </c>
      <c r="H20" s="25" t="s">
        <v>157</v>
      </c>
      <c r="I20" s="25">
        <v>0.3</v>
      </c>
      <c r="J20" s="25">
        <v>0.4</v>
      </c>
      <c r="K20" s="25" t="s">
        <v>157</v>
      </c>
      <c r="L20" s="25" t="s">
        <v>157</v>
      </c>
      <c r="M20" s="25">
        <v>0.3</v>
      </c>
      <c r="N20" s="25">
        <v>-0.9</v>
      </c>
      <c r="O20" s="25"/>
      <c r="P20" s="25" t="s">
        <v>157</v>
      </c>
      <c r="Q20" s="25">
        <v>-1.4</v>
      </c>
      <c r="R20" s="25">
        <v>3.1</v>
      </c>
      <c r="S20" s="25">
        <v>-0.1</v>
      </c>
      <c r="T20" s="25"/>
      <c r="U20" s="25">
        <v>-0.1</v>
      </c>
      <c r="V20" s="25">
        <v>-0.3</v>
      </c>
      <c r="W20" s="25">
        <v>0.3</v>
      </c>
      <c r="X20" s="25"/>
      <c r="Y20" s="25">
        <v>0.5</v>
      </c>
      <c r="Z20" s="25"/>
      <c r="AA20" s="26">
        <v>0.5</v>
      </c>
    </row>
    <row r="21" spans="1:27" s="9" customFormat="1" x14ac:dyDescent="0.25">
      <c r="A21" s="9" t="s">
        <v>0</v>
      </c>
      <c r="B21" s="24">
        <v>0.2</v>
      </c>
      <c r="C21" s="25">
        <v>0.5</v>
      </c>
      <c r="D21" s="25">
        <v>0.5</v>
      </c>
      <c r="E21" s="25">
        <v>0.6</v>
      </c>
      <c r="F21" s="25">
        <v>1.1000000000000001</v>
      </c>
      <c r="G21" s="25">
        <v>1</v>
      </c>
      <c r="H21" s="25" t="s">
        <v>157</v>
      </c>
      <c r="I21" s="25">
        <v>0.1</v>
      </c>
      <c r="J21" s="25">
        <v>0.6</v>
      </c>
      <c r="K21" s="25" t="s">
        <v>157</v>
      </c>
      <c r="L21" s="25" t="s">
        <v>157</v>
      </c>
      <c r="M21" s="25">
        <v>4.5999999999999996</v>
      </c>
      <c r="N21" s="25">
        <v>5.3</v>
      </c>
      <c r="O21" s="25"/>
      <c r="P21" s="25" t="s">
        <v>157</v>
      </c>
      <c r="Q21" s="25">
        <v>0.9</v>
      </c>
      <c r="R21" s="25">
        <v>0.3</v>
      </c>
      <c r="S21" s="25">
        <v>0.2</v>
      </c>
      <c r="T21" s="25"/>
      <c r="U21" s="25">
        <v>0.2</v>
      </c>
      <c r="V21" s="25">
        <v>0.3</v>
      </c>
      <c r="W21" s="25">
        <v>0.2</v>
      </c>
      <c r="X21" s="25"/>
      <c r="Y21" s="25">
        <v>0.9</v>
      </c>
      <c r="Z21" s="25"/>
      <c r="AA21" s="26">
        <v>0.5</v>
      </c>
    </row>
    <row r="22" spans="1:27" s="9" customFormat="1" x14ac:dyDescent="0.25">
      <c r="A22" s="9" t="s">
        <v>10</v>
      </c>
      <c r="B22" s="24">
        <v>0.6</v>
      </c>
      <c r="C22" s="25">
        <v>0.6</v>
      </c>
      <c r="D22" s="25">
        <v>0.6</v>
      </c>
      <c r="E22" s="25">
        <v>0.8</v>
      </c>
      <c r="F22" s="25">
        <v>-0.1</v>
      </c>
      <c r="G22" s="25">
        <v>0.8</v>
      </c>
      <c r="H22" s="25" t="s">
        <v>157</v>
      </c>
      <c r="I22" s="25">
        <v>0.2</v>
      </c>
      <c r="J22" s="25">
        <v>1.8</v>
      </c>
      <c r="K22" s="25" t="s">
        <v>157</v>
      </c>
      <c r="L22" s="25" t="s">
        <v>157</v>
      </c>
      <c r="M22" s="25">
        <v>6.3</v>
      </c>
      <c r="N22" s="25">
        <v>7.6</v>
      </c>
      <c r="O22" s="25"/>
      <c r="P22" s="25" t="s">
        <v>157</v>
      </c>
      <c r="Q22" s="25">
        <v>9.6</v>
      </c>
      <c r="R22" s="25">
        <v>3.8</v>
      </c>
      <c r="S22" s="25">
        <v>1</v>
      </c>
      <c r="T22" s="25"/>
      <c r="U22" s="25">
        <v>0.7</v>
      </c>
      <c r="V22" s="25">
        <v>0.8</v>
      </c>
      <c r="W22" s="25">
        <v>0.5</v>
      </c>
      <c r="X22" s="25"/>
      <c r="Y22" s="25">
        <v>0.8</v>
      </c>
      <c r="Z22" s="25"/>
      <c r="AA22" s="26">
        <v>0.4</v>
      </c>
    </row>
    <row r="23" spans="1:27" s="9" customFormat="1" x14ac:dyDescent="0.25">
      <c r="A23" s="9" t="s">
        <v>2</v>
      </c>
      <c r="B23" s="24">
        <v>0.5</v>
      </c>
      <c r="C23" s="25">
        <v>0.6</v>
      </c>
      <c r="D23" s="25">
        <v>0.6</v>
      </c>
      <c r="E23" s="25">
        <v>0.7</v>
      </c>
      <c r="F23" s="25">
        <v>1.2</v>
      </c>
      <c r="G23" s="25">
        <v>1</v>
      </c>
      <c r="H23" s="25" t="s">
        <v>157</v>
      </c>
      <c r="I23" s="25">
        <v>-0.1</v>
      </c>
      <c r="J23" s="25">
        <v>1.1000000000000001</v>
      </c>
      <c r="K23" s="25" t="s">
        <v>157</v>
      </c>
      <c r="L23" s="25" t="s">
        <v>157</v>
      </c>
      <c r="M23" s="25">
        <v>-0.8</v>
      </c>
      <c r="N23" s="25">
        <v>0.6</v>
      </c>
      <c r="O23" s="25"/>
      <c r="P23" s="25" t="s">
        <v>157</v>
      </c>
      <c r="Q23" s="25">
        <v>-3</v>
      </c>
      <c r="R23" s="25">
        <v>2.1</v>
      </c>
      <c r="S23" s="25">
        <v>0.3</v>
      </c>
      <c r="T23" s="25"/>
      <c r="U23" s="25">
        <v>0.8</v>
      </c>
      <c r="V23" s="25">
        <v>0.8</v>
      </c>
      <c r="W23" s="25">
        <v>0.5</v>
      </c>
      <c r="X23" s="25"/>
      <c r="Y23" s="25">
        <v>1</v>
      </c>
      <c r="Z23" s="25"/>
      <c r="AA23" s="26">
        <v>0.3</v>
      </c>
    </row>
    <row r="24" spans="1:27" s="9" customFormat="1" x14ac:dyDescent="0.25">
      <c r="A24" s="9" t="s">
        <v>1</v>
      </c>
      <c r="B24" s="24">
        <v>1.2</v>
      </c>
      <c r="C24" s="25">
        <v>-0.2</v>
      </c>
      <c r="D24" s="25">
        <v>-0.3</v>
      </c>
      <c r="E24" s="25">
        <v>-0.3</v>
      </c>
      <c r="F24" s="25">
        <v>-0.2</v>
      </c>
      <c r="G24" s="25">
        <v>1</v>
      </c>
      <c r="H24" s="25" t="s">
        <v>157</v>
      </c>
      <c r="I24" s="25">
        <v>0.5</v>
      </c>
      <c r="J24" s="25">
        <v>-1.4</v>
      </c>
      <c r="K24" s="25" t="s">
        <v>157</v>
      </c>
      <c r="L24" s="25" t="s">
        <v>157</v>
      </c>
      <c r="M24" s="25">
        <v>4</v>
      </c>
      <c r="N24" s="25">
        <v>-0.3</v>
      </c>
      <c r="O24" s="25"/>
      <c r="P24" s="25" t="s">
        <v>157</v>
      </c>
      <c r="Q24" s="25">
        <v>3.9</v>
      </c>
      <c r="R24" s="25">
        <v>-2.2999999999999998</v>
      </c>
      <c r="S24" s="25">
        <v>1.4</v>
      </c>
      <c r="T24" s="25"/>
      <c r="U24" s="25">
        <v>0.5</v>
      </c>
      <c r="V24" s="25">
        <v>0.6</v>
      </c>
      <c r="W24" s="25">
        <v>0.1</v>
      </c>
      <c r="X24" s="25"/>
      <c r="Y24" s="25">
        <v>0.3</v>
      </c>
      <c r="Z24" s="25"/>
      <c r="AA24" s="26">
        <v>0.8</v>
      </c>
    </row>
    <row r="25" spans="1:27" s="9" customFormat="1" x14ac:dyDescent="0.25">
      <c r="A25" s="9" t="s">
        <v>0</v>
      </c>
      <c r="B25" s="24">
        <v>-0.1</v>
      </c>
      <c r="C25" s="25">
        <v>0.6</v>
      </c>
      <c r="D25" s="25">
        <v>0.6</v>
      </c>
      <c r="E25" s="25">
        <v>0.7</v>
      </c>
      <c r="F25" s="25">
        <v>-2.8</v>
      </c>
      <c r="G25" s="25">
        <v>0.8</v>
      </c>
      <c r="H25" s="25" t="s">
        <v>157</v>
      </c>
      <c r="I25" s="25">
        <v>0</v>
      </c>
      <c r="J25" s="25">
        <v>0.5</v>
      </c>
      <c r="K25" s="25" t="s">
        <v>157</v>
      </c>
      <c r="L25" s="25" t="s">
        <v>157</v>
      </c>
      <c r="M25" s="25">
        <v>1.6</v>
      </c>
      <c r="N25" s="25">
        <v>5.2</v>
      </c>
      <c r="O25" s="25"/>
      <c r="P25" s="25" t="s">
        <v>157</v>
      </c>
      <c r="Q25" s="25">
        <v>0.2</v>
      </c>
      <c r="R25" s="25">
        <v>6.4</v>
      </c>
      <c r="S25" s="25">
        <v>-0.2</v>
      </c>
      <c r="T25" s="25"/>
      <c r="U25" s="25">
        <v>0.5</v>
      </c>
      <c r="V25" s="25">
        <v>0.7</v>
      </c>
      <c r="W25" s="25">
        <v>0.1</v>
      </c>
      <c r="X25" s="25"/>
      <c r="Y25" s="25">
        <v>0.2</v>
      </c>
      <c r="Z25" s="25"/>
      <c r="AA25" s="26">
        <v>-0.2</v>
      </c>
    </row>
    <row r="26" spans="1:27" s="9" customFormat="1" x14ac:dyDescent="0.25">
      <c r="A26" s="9" t="s">
        <v>9</v>
      </c>
      <c r="B26" s="24">
        <v>0.3</v>
      </c>
      <c r="C26" s="25">
        <v>0.4</v>
      </c>
      <c r="D26" s="25">
        <v>0.5</v>
      </c>
      <c r="E26" s="25">
        <v>0.6</v>
      </c>
      <c r="F26" s="25">
        <v>-2.1</v>
      </c>
      <c r="G26" s="25">
        <v>1.1000000000000001</v>
      </c>
      <c r="H26" s="25" t="s">
        <v>157</v>
      </c>
      <c r="I26" s="25">
        <v>1</v>
      </c>
      <c r="J26" s="25">
        <v>1.3</v>
      </c>
      <c r="K26" s="25" t="s">
        <v>157</v>
      </c>
      <c r="L26" s="25" t="s">
        <v>157</v>
      </c>
      <c r="M26" s="25">
        <v>1.4</v>
      </c>
      <c r="N26" s="25">
        <v>1.3</v>
      </c>
      <c r="O26" s="25"/>
      <c r="P26" s="25" t="s">
        <v>157</v>
      </c>
      <c r="Q26" s="25">
        <v>1.5</v>
      </c>
      <c r="R26" s="25">
        <v>8.8000000000000007</v>
      </c>
      <c r="S26" s="25">
        <v>0.2</v>
      </c>
      <c r="T26" s="25"/>
      <c r="U26" s="25">
        <v>0.3</v>
      </c>
      <c r="V26" s="25">
        <v>0</v>
      </c>
      <c r="W26" s="25">
        <v>1.1000000000000001</v>
      </c>
      <c r="X26" s="25"/>
      <c r="Y26" s="25">
        <v>0.7</v>
      </c>
      <c r="Z26" s="25"/>
      <c r="AA26" s="26">
        <v>0.6</v>
      </c>
    </row>
    <row r="27" spans="1:27" s="9" customFormat="1" x14ac:dyDescent="0.25">
      <c r="A27" s="9" t="s">
        <v>2</v>
      </c>
      <c r="B27" s="24">
        <v>0.1</v>
      </c>
      <c r="C27" s="25">
        <v>-0.1</v>
      </c>
      <c r="D27" s="25">
        <v>0</v>
      </c>
      <c r="E27" s="25">
        <v>0</v>
      </c>
      <c r="F27" s="25">
        <v>-2.4</v>
      </c>
      <c r="G27" s="25">
        <v>1.9</v>
      </c>
      <c r="H27" s="25" t="s">
        <v>157</v>
      </c>
      <c r="I27" s="25">
        <v>0.2</v>
      </c>
      <c r="J27" s="25">
        <v>2</v>
      </c>
      <c r="K27" s="25" t="s">
        <v>157</v>
      </c>
      <c r="L27" s="25" t="s">
        <v>157</v>
      </c>
      <c r="M27" s="25">
        <v>0.6</v>
      </c>
      <c r="N27" s="25">
        <v>2.1</v>
      </c>
      <c r="O27" s="25"/>
      <c r="P27" s="25" t="s">
        <v>157</v>
      </c>
      <c r="Q27" s="25">
        <v>4.8</v>
      </c>
      <c r="R27" s="25">
        <v>-1.2</v>
      </c>
      <c r="S27" s="25">
        <v>0.4</v>
      </c>
      <c r="T27" s="25"/>
      <c r="U27" s="25">
        <v>0.3</v>
      </c>
      <c r="V27" s="25">
        <v>0.3</v>
      </c>
      <c r="W27" s="25">
        <v>0.5</v>
      </c>
      <c r="X27" s="25"/>
      <c r="Y27" s="25">
        <v>1.3</v>
      </c>
      <c r="Z27" s="25"/>
      <c r="AA27" s="26">
        <v>0</v>
      </c>
    </row>
    <row r="28" spans="1:27" s="9" customFormat="1" x14ac:dyDescent="0.25">
      <c r="A28" s="9" t="s">
        <v>1</v>
      </c>
      <c r="B28" s="24">
        <v>-0.6</v>
      </c>
      <c r="C28" s="25">
        <v>0.5</v>
      </c>
      <c r="D28" s="25">
        <v>0.6</v>
      </c>
      <c r="E28" s="25">
        <v>0.7</v>
      </c>
      <c r="F28" s="25">
        <v>0.7</v>
      </c>
      <c r="G28" s="25">
        <v>-2.7</v>
      </c>
      <c r="H28" s="25" t="s">
        <v>157</v>
      </c>
      <c r="I28" s="25">
        <v>-0.1</v>
      </c>
      <c r="J28" s="25">
        <v>-0.4</v>
      </c>
      <c r="K28" s="25" t="s">
        <v>157</v>
      </c>
      <c r="L28" s="25" t="s">
        <v>157</v>
      </c>
      <c r="M28" s="25">
        <v>0.1</v>
      </c>
      <c r="N28" s="25">
        <v>2.6</v>
      </c>
      <c r="O28" s="25"/>
      <c r="P28" s="25" t="s">
        <v>157</v>
      </c>
      <c r="Q28" s="25">
        <v>0.1</v>
      </c>
      <c r="R28" s="25">
        <v>1.2</v>
      </c>
      <c r="S28" s="25">
        <v>-0.6</v>
      </c>
      <c r="T28" s="25"/>
      <c r="U28" s="25">
        <v>-0.2</v>
      </c>
      <c r="V28" s="25">
        <v>-0.2</v>
      </c>
      <c r="W28" s="25">
        <v>-0.2</v>
      </c>
      <c r="X28" s="25"/>
      <c r="Y28" s="25">
        <v>-1.8</v>
      </c>
      <c r="Z28" s="25"/>
      <c r="AA28" s="26">
        <v>-0.7</v>
      </c>
    </row>
    <row r="29" spans="1:27" s="9" customFormat="1" x14ac:dyDescent="0.25">
      <c r="A29" s="9" t="s">
        <v>0</v>
      </c>
      <c r="B29" s="24">
        <v>-0.3</v>
      </c>
      <c r="C29" s="25">
        <v>-0.2</v>
      </c>
      <c r="D29" s="25">
        <v>-0.2</v>
      </c>
      <c r="E29" s="25">
        <v>-0.3</v>
      </c>
      <c r="F29" s="25">
        <v>1.6</v>
      </c>
      <c r="G29" s="25">
        <v>2.4</v>
      </c>
      <c r="H29" s="25" t="s">
        <v>157</v>
      </c>
      <c r="I29" s="25">
        <v>0.3</v>
      </c>
      <c r="J29" s="25">
        <v>-1.2</v>
      </c>
      <c r="K29" s="25" t="s">
        <v>157</v>
      </c>
      <c r="L29" s="25" t="s">
        <v>157</v>
      </c>
      <c r="M29" s="25">
        <v>-0.7</v>
      </c>
      <c r="N29" s="25">
        <v>4</v>
      </c>
      <c r="O29" s="25"/>
      <c r="P29" s="25" t="s">
        <v>157</v>
      </c>
      <c r="Q29" s="25">
        <v>3</v>
      </c>
      <c r="R29" s="25">
        <v>3.6</v>
      </c>
      <c r="S29" s="25">
        <v>-0.2</v>
      </c>
      <c r="T29" s="25"/>
      <c r="U29" s="25">
        <v>0.5</v>
      </c>
      <c r="V29" s="25">
        <v>0.7</v>
      </c>
      <c r="W29" s="25">
        <v>-0.1</v>
      </c>
      <c r="X29" s="25"/>
      <c r="Y29" s="25">
        <v>1.5</v>
      </c>
      <c r="Z29" s="25"/>
      <c r="AA29" s="26">
        <v>-0.6</v>
      </c>
    </row>
    <row r="30" spans="1:27" s="9" customFormat="1" x14ac:dyDescent="0.25">
      <c r="A30" s="9" t="s">
        <v>8</v>
      </c>
      <c r="B30" s="24">
        <v>1</v>
      </c>
      <c r="C30" s="25">
        <v>-0.1</v>
      </c>
      <c r="D30" s="25">
        <v>-0.2</v>
      </c>
      <c r="E30" s="25">
        <v>-0.3</v>
      </c>
      <c r="F30" s="25">
        <v>2.8</v>
      </c>
      <c r="G30" s="25">
        <v>0</v>
      </c>
      <c r="H30" s="25" t="s">
        <v>157</v>
      </c>
      <c r="I30" s="25">
        <v>0.6</v>
      </c>
      <c r="J30" s="25">
        <v>2.2999999999999998</v>
      </c>
      <c r="K30" s="25" t="s">
        <v>157</v>
      </c>
      <c r="L30" s="25" t="s">
        <v>157</v>
      </c>
      <c r="M30" s="25">
        <v>-2.6</v>
      </c>
      <c r="N30" s="25">
        <v>-7.6</v>
      </c>
      <c r="O30" s="25"/>
      <c r="P30" s="25" t="s">
        <v>157</v>
      </c>
      <c r="Q30" s="25">
        <v>-2.4</v>
      </c>
      <c r="R30" s="25">
        <v>-3</v>
      </c>
      <c r="S30" s="25">
        <v>0.8</v>
      </c>
      <c r="T30" s="25"/>
      <c r="U30" s="25">
        <v>0</v>
      </c>
      <c r="V30" s="25">
        <v>-0.4</v>
      </c>
      <c r="W30" s="25">
        <v>0.9</v>
      </c>
      <c r="X30" s="25"/>
      <c r="Y30" s="25">
        <v>0.9</v>
      </c>
      <c r="Z30" s="25"/>
      <c r="AA30" s="26">
        <v>1.3</v>
      </c>
    </row>
    <row r="31" spans="1:27" s="9" customFormat="1" x14ac:dyDescent="0.25">
      <c r="A31" s="9" t="s">
        <v>2</v>
      </c>
      <c r="B31" s="24">
        <v>0.4</v>
      </c>
      <c r="C31" s="25">
        <v>0.3</v>
      </c>
      <c r="D31" s="25">
        <v>0.3</v>
      </c>
      <c r="E31" s="25">
        <v>0.3</v>
      </c>
      <c r="F31" s="25">
        <v>1.8</v>
      </c>
      <c r="G31" s="25">
        <v>-0.4</v>
      </c>
      <c r="H31" s="25" t="s">
        <v>157</v>
      </c>
      <c r="I31" s="25">
        <v>1.3</v>
      </c>
      <c r="J31" s="25">
        <v>2.1</v>
      </c>
      <c r="K31" s="25" t="s">
        <v>157</v>
      </c>
      <c r="L31" s="25" t="s">
        <v>157</v>
      </c>
      <c r="M31" s="25">
        <v>-0.9</v>
      </c>
      <c r="N31" s="25">
        <v>1.9</v>
      </c>
      <c r="O31" s="25"/>
      <c r="P31" s="25" t="s">
        <v>157</v>
      </c>
      <c r="Q31" s="25">
        <v>2.4</v>
      </c>
      <c r="R31" s="25">
        <v>3.1</v>
      </c>
      <c r="S31" s="25">
        <v>0.4</v>
      </c>
      <c r="T31" s="25"/>
      <c r="U31" s="25">
        <v>0.9</v>
      </c>
      <c r="V31" s="25">
        <v>0.6</v>
      </c>
      <c r="W31" s="25">
        <v>1.5</v>
      </c>
      <c r="X31" s="25"/>
      <c r="Y31" s="25">
        <v>0.4</v>
      </c>
      <c r="Z31" s="25"/>
      <c r="AA31" s="26">
        <v>0</v>
      </c>
    </row>
    <row r="32" spans="1:27" s="9" customFormat="1" x14ac:dyDescent="0.25">
      <c r="A32" s="9" t="s">
        <v>1</v>
      </c>
      <c r="B32" s="24">
        <v>0.1</v>
      </c>
      <c r="C32" s="25">
        <v>0.9</v>
      </c>
      <c r="D32" s="25">
        <v>0.9</v>
      </c>
      <c r="E32" s="25">
        <v>1.1000000000000001</v>
      </c>
      <c r="F32" s="25">
        <v>0.8</v>
      </c>
      <c r="G32" s="25">
        <v>1.9</v>
      </c>
      <c r="H32" s="25" t="s">
        <v>157</v>
      </c>
      <c r="I32" s="25">
        <v>0.2</v>
      </c>
      <c r="J32" s="25">
        <v>-0.4</v>
      </c>
      <c r="K32" s="25" t="s">
        <v>157</v>
      </c>
      <c r="L32" s="25" t="s">
        <v>157</v>
      </c>
      <c r="M32" s="25">
        <v>-0.8</v>
      </c>
      <c r="N32" s="25">
        <v>-0.1</v>
      </c>
      <c r="O32" s="25"/>
      <c r="P32" s="25" t="s">
        <v>157</v>
      </c>
      <c r="Q32" s="25">
        <v>2</v>
      </c>
      <c r="R32" s="25">
        <v>3.4</v>
      </c>
      <c r="S32" s="25">
        <v>0.2</v>
      </c>
      <c r="T32" s="25"/>
      <c r="U32" s="25">
        <v>0.3</v>
      </c>
      <c r="V32" s="25">
        <v>0.3</v>
      </c>
      <c r="W32" s="25">
        <v>0.1</v>
      </c>
      <c r="X32" s="25"/>
      <c r="Y32" s="25">
        <v>1.3</v>
      </c>
      <c r="Z32" s="25"/>
      <c r="AA32" s="26">
        <v>0.7</v>
      </c>
    </row>
    <row r="33" spans="1:27" s="9" customFormat="1" x14ac:dyDescent="0.25">
      <c r="A33" s="9" t="s">
        <v>0</v>
      </c>
      <c r="B33" s="24">
        <v>-2</v>
      </c>
      <c r="C33" s="25">
        <v>-2.9</v>
      </c>
      <c r="D33" s="25">
        <v>-3.1</v>
      </c>
      <c r="E33" s="25">
        <v>-3.7</v>
      </c>
      <c r="F33" s="25">
        <v>-0.3</v>
      </c>
      <c r="G33" s="25">
        <v>-6.7</v>
      </c>
      <c r="H33" s="25" t="s">
        <v>157</v>
      </c>
      <c r="I33" s="25">
        <v>1.2</v>
      </c>
      <c r="J33" s="25">
        <v>0.7</v>
      </c>
      <c r="K33" s="25" t="s">
        <v>157</v>
      </c>
      <c r="L33" s="25" t="s">
        <v>157</v>
      </c>
      <c r="M33" s="25">
        <v>-1.8</v>
      </c>
      <c r="N33" s="25">
        <v>-3.2</v>
      </c>
      <c r="O33" s="25"/>
      <c r="P33" s="25" t="s">
        <v>157</v>
      </c>
      <c r="Q33" s="25">
        <v>-3.9</v>
      </c>
      <c r="R33" s="25">
        <v>-1.4</v>
      </c>
      <c r="S33" s="25">
        <v>-2.1</v>
      </c>
      <c r="T33" s="25"/>
      <c r="U33" s="25">
        <v>-2.2999999999999998</v>
      </c>
      <c r="V33" s="25">
        <v>-3.4</v>
      </c>
      <c r="W33" s="25">
        <v>1.1000000000000001</v>
      </c>
      <c r="X33" s="25"/>
      <c r="Y33" s="25">
        <v>-4.3</v>
      </c>
      <c r="Z33" s="25"/>
      <c r="AA33" s="26">
        <v>-2.2000000000000002</v>
      </c>
    </row>
    <row r="34" spans="1:27" s="9" customFormat="1" x14ac:dyDescent="0.25">
      <c r="A34" s="9" t="s">
        <v>7</v>
      </c>
      <c r="B34" s="24">
        <v>0.8</v>
      </c>
      <c r="C34" s="25">
        <v>1.2</v>
      </c>
      <c r="D34" s="25">
        <v>1.1000000000000001</v>
      </c>
      <c r="E34" s="25">
        <v>1.3</v>
      </c>
      <c r="F34" s="25">
        <v>-4.2</v>
      </c>
      <c r="G34" s="25">
        <v>4.3</v>
      </c>
      <c r="H34" s="25" t="s">
        <v>157</v>
      </c>
      <c r="I34" s="25">
        <v>-0.5</v>
      </c>
      <c r="J34" s="25">
        <v>-0.3</v>
      </c>
      <c r="K34" s="25" t="s">
        <v>157</v>
      </c>
      <c r="L34" s="25" t="s">
        <v>157</v>
      </c>
      <c r="M34" s="25">
        <v>-3.3</v>
      </c>
      <c r="N34" s="25">
        <v>-3.5</v>
      </c>
      <c r="O34" s="25"/>
      <c r="P34" s="25" t="s">
        <v>157</v>
      </c>
      <c r="Q34" s="25">
        <v>-0.7</v>
      </c>
      <c r="R34" s="25">
        <v>-8.6</v>
      </c>
      <c r="S34" s="25">
        <v>0.9</v>
      </c>
      <c r="T34" s="25"/>
      <c r="U34" s="25">
        <v>0.7</v>
      </c>
      <c r="V34" s="25">
        <v>1.1000000000000001</v>
      </c>
      <c r="W34" s="25">
        <v>-0.4</v>
      </c>
      <c r="X34" s="25"/>
      <c r="Y34" s="25">
        <v>2</v>
      </c>
      <c r="Z34" s="25"/>
      <c r="AA34" s="26">
        <v>1.1000000000000001</v>
      </c>
    </row>
    <row r="35" spans="1:27" s="9" customFormat="1" x14ac:dyDescent="0.25">
      <c r="A35" s="9" t="s">
        <v>2</v>
      </c>
      <c r="B35" s="24">
        <v>-7.3</v>
      </c>
      <c r="C35" s="25">
        <v>-8.4</v>
      </c>
      <c r="D35" s="25">
        <v>-8.8000000000000007</v>
      </c>
      <c r="E35" s="25">
        <v>-10.6</v>
      </c>
      <c r="F35" s="25">
        <v>-1.1000000000000001</v>
      </c>
      <c r="G35" s="25">
        <v>-7.7</v>
      </c>
      <c r="H35" s="25" t="s">
        <v>157</v>
      </c>
      <c r="I35" s="25">
        <v>-0.1</v>
      </c>
      <c r="J35" s="25">
        <v>5.9</v>
      </c>
      <c r="K35" s="25" t="s">
        <v>157</v>
      </c>
      <c r="L35" s="25" t="s">
        <v>157</v>
      </c>
      <c r="M35" s="25">
        <v>-21.2</v>
      </c>
      <c r="N35" s="25">
        <v>-10.199999999999999</v>
      </c>
      <c r="O35" s="25"/>
      <c r="P35" s="25" t="s">
        <v>157</v>
      </c>
      <c r="Q35" s="25">
        <v>-14.7</v>
      </c>
      <c r="R35" s="25">
        <v>-7.7</v>
      </c>
      <c r="S35" s="25">
        <v>-7.7</v>
      </c>
      <c r="T35" s="25"/>
      <c r="U35" s="25">
        <v>-5.5</v>
      </c>
      <c r="V35" s="25">
        <v>-7.8</v>
      </c>
      <c r="W35" s="25">
        <v>1.1000000000000001</v>
      </c>
      <c r="X35" s="25"/>
      <c r="Y35" s="25">
        <v>-3.9</v>
      </c>
      <c r="Z35" s="25"/>
      <c r="AA35" s="26">
        <v>-7.4</v>
      </c>
    </row>
    <row r="36" spans="1:27" s="9" customFormat="1" x14ac:dyDescent="0.25">
      <c r="A36" s="9" t="s">
        <v>1</v>
      </c>
      <c r="B36" s="24">
        <v>5.2</v>
      </c>
      <c r="C36" s="25">
        <v>5.2</v>
      </c>
      <c r="D36" s="25">
        <v>5.2</v>
      </c>
      <c r="E36" s="25">
        <v>6.3</v>
      </c>
      <c r="F36" s="25">
        <v>-4.5999999999999996</v>
      </c>
      <c r="G36" s="25">
        <v>0</v>
      </c>
      <c r="H36" s="25" t="s">
        <v>157</v>
      </c>
      <c r="I36" s="25">
        <v>1.8</v>
      </c>
      <c r="J36" s="25">
        <v>-1</v>
      </c>
      <c r="K36" s="25" t="s">
        <v>157</v>
      </c>
      <c r="L36" s="25" t="s">
        <v>157</v>
      </c>
      <c r="M36" s="25">
        <v>12</v>
      </c>
      <c r="N36" s="25">
        <v>-5.3</v>
      </c>
      <c r="O36" s="25"/>
      <c r="P36" s="25" t="s">
        <v>157</v>
      </c>
      <c r="Q36" s="25">
        <v>2.6</v>
      </c>
      <c r="R36" s="25">
        <v>-0.8</v>
      </c>
      <c r="S36" s="25">
        <v>5.2</v>
      </c>
      <c r="T36" s="25"/>
      <c r="U36" s="25">
        <v>2.6</v>
      </c>
      <c r="V36" s="25">
        <v>3.1</v>
      </c>
      <c r="W36" s="25">
        <v>1.2</v>
      </c>
      <c r="X36" s="25"/>
      <c r="Y36" s="25">
        <v>-0.9</v>
      </c>
      <c r="Z36" s="25"/>
      <c r="AA36" s="26">
        <v>5.5</v>
      </c>
    </row>
    <row r="37" spans="1:27" s="9" customFormat="1" x14ac:dyDescent="0.25">
      <c r="A37" s="9" t="s">
        <v>0</v>
      </c>
      <c r="B37" s="24">
        <v>1.6</v>
      </c>
      <c r="C37" s="25">
        <v>1.4</v>
      </c>
      <c r="D37" s="25">
        <v>1.4</v>
      </c>
      <c r="E37" s="25">
        <v>1.7</v>
      </c>
      <c r="F37" s="25">
        <v>-0.3</v>
      </c>
      <c r="G37" s="25">
        <v>2</v>
      </c>
      <c r="H37" s="25" t="s">
        <v>157</v>
      </c>
      <c r="I37" s="25">
        <v>0.5</v>
      </c>
      <c r="J37" s="25">
        <v>0.1</v>
      </c>
      <c r="K37" s="25" t="s">
        <v>157</v>
      </c>
      <c r="L37" s="25" t="s">
        <v>157</v>
      </c>
      <c r="M37" s="25">
        <v>8.5</v>
      </c>
      <c r="N37" s="25">
        <v>5.0999999999999996</v>
      </c>
      <c r="O37" s="25"/>
      <c r="P37" s="25" t="s">
        <v>157</v>
      </c>
      <c r="Q37" s="25">
        <v>1.1000000000000001</v>
      </c>
      <c r="R37" s="25">
        <v>-8.4</v>
      </c>
      <c r="S37" s="25">
        <v>1.8</v>
      </c>
      <c r="T37" s="25"/>
      <c r="U37" s="25">
        <v>1.1000000000000001</v>
      </c>
      <c r="V37" s="25">
        <v>1.4</v>
      </c>
      <c r="W37" s="25">
        <v>0.3</v>
      </c>
      <c r="X37" s="25"/>
      <c r="Y37" s="25">
        <v>1.2</v>
      </c>
      <c r="Z37" s="25"/>
      <c r="AA37" s="26">
        <v>1.7</v>
      </c>
    </row>
    <row r="38" spans="1:27" s="9" customFormat="1" x14ac:dyDescent="0.25">
      <c r="A38" s="9" t="s">
        <v>6</v>
      </c>
      <c r="B38" s="24">
        <v>0.3</v>
      </c>
      <c r="C38" s="25">
        <v>-0.9</v>
      </c>
      <c r="D38" s="25">
        <v>-0.8</v>
      </c>
      <c r="E38" s="25">
        <v>-1</v>
      </c>
      <c r="F38" s="25">
        <v>3</v>
      </c>
      <c r="G38" s="25">
        <v>2.1</v>
      </c>
      <c r="H38" s="25" t="s">
        <v>157</v>
      </c>
      <c r="I38" s="25">
        <v>0</v>
      </c>
      <c r="J38" s="25">
        <v>-0.2</v>
      </c>
      <c r="K38" s="25" t="s">
        <v>157</v>
      </c>
      <c r="L38" s="25" t="s">
        <v>157</v>
      </c>
      <c r="M38" s="25">
        <v>7.6</v>
      </c>
      <c r="N38" s="25">
        <v>10.199999999999999</v>
      </c>
      <c r="O38" s="25"/>
      <c r="P38" s="25" t="s">
        <v>157</v>
      </c>
      <c r="Q38" s="25">
        <v>11.6</v>
      </c>
      <c r="R38" s="25">
        <v>11.2</v>
      </c>
      <c r="S38" s="25">
        <v>0.7</v>
      </c>
      <c r="T38" s="25"/>
      <c r="U38" s="25">
        <v>0.6</v>
      </c>
      <c r="V38" s="25">
        <v>0.9</v>
      </c>
      <c r="W38" s="25">
        <v>0</v>
      </c>
      <c r="X38" s="25"/>
      <c r="Y38" s="25">
        <v>1.7</v>
      </c>
      <c r="Z38" s="25"/>
      <c r="AA38" s="26">
        <v>-0.4</v>
      </c>
    </row>
    <row r="39" spans="1:27" s="9" customFormat="1" x14ac:dyDescent="0.25">
      <c r="A39" s="9" t="s">
        <v>2</v>
      </c>
      <c r="B39" s="24">
        <v>0.6</v>
      </c>
      <c r="C39" s="25">
        <v>0.8</v>
      </c>
      <c r="D39" s="25">
        <v>0.9</v>
      </c>
      <c r="E39" s="25">
        <v>1.1000000000000001</v>
      </c>
      <c r="F39" s="25">
        <v>3.9</v>
      </c>
      <c r="G39" s="25">
        <v>3.1</v>
      </c>
      <c r="H39" s="25" t="s">
        <v>157</v>
      </c>
      <c r="I39" s="25">
        <v>2.9</v>
      </c>
      <c r="J39" s="25">
        <v>-1.5</v>
      </c>
      <c r="K39" s="25" t="s">
        <v>157</v>
      </c>
      <c r="L39" s="25" t="s">
        <v>157</v>
      </c>
      <c r="M39" s="25">
        <v>4.8</v>
      </c>
      <c r="N39" s="25">
        <v>10.3</v>
      </c>
      <c r="O39" s="25"/>
      <c r="P39" s="25" t="s">
        <v>157</v>
      </c>
      <c r="Q39" s="25">
        <v>18</v>
      </c>
      <c r="R39" s="25">
        <v>6.8</v>
      </c>
      <c r="S39" s="25">
        <v>1.5</v>
      </c>
      <c r="T39" s="25"/>
      <c r="U39" s="25">
        <v>1.5</v>
      </c>
      <c r="V39" s="25">
        <v>1.2</v>
      </c>
      <c r="W39" s="25">
        <v>2.1</v>
      </c>
      <c r="X39" s="25"/>
      <c r="Y39" s="25">
        <v>2.2000000000000002</v>
      </c>
      <c r="Z39" s="25"/>
      <c r="AA39" s="26">
        <v>0.7</v>
      </c>
    </row>
    <row r="40" spans="1:27" s="9" customFormat="1" x14ac:dyDescent="0.25">
      <c r="A40" s="9" t="s">
        <v>1</v>
      </c>
      <c r="B40" s="24">
        <v>-0.4</v>
      </c>
      <c r="C40" s="25">
        <v>-0.9</v>
      </c>
      <c r="D40" s="25">
        <v>-0.8</v>
      </c>
      <c r="E40" s="25">
        <v>-1</v>
      </c>
      <c r="F40" s="25">
        <v>2.5</v>
      </c>
      <c r="G40" s="25">
        <v>-0.8</v>
      </c>
      <c r="H40" s="25" t="s">
        <v>157</v>
      </c>
      <c r="I40" s="25">
        <v>1.2</v>
      </c>
      <c r="J40" s="25">
        <v>0</v>
      </c>
      <c r="K40" s="25" t="s">
        <v>157</v>
      </c>
      <c r="L40" s="25" t="s">
        <v>157</v>
      </c>
      <c r="M40" s="25">
        <v>1.7</v>
      </c>
      <c r="N40" s="25">
        <v>3.6</v>
      </c>
      <c r="O40" s="25"/>
      <c r="P40" s="25" t="s">
        <v>157</v>
      </c>
      <c r="Q40" s="25">
        <v>-0.7</v>
      </c>
      <c r="R40" s="25">
        <v>1.4</v>
      </c>
      <c r="S40" s="25">
        <v>-0.4</v>
      </c>
      <c r="T40" s="25"/>
      <c r="U40" s="25">
        <v>0</v>
      </c>
      <c r="V40" s="25">
        <v>-0.4</v>
      </c>
      <c r="W40" s="25">
        <v>1</v>
      </c>
      <c r="X40" s="25"/>
      <c r="Y40" s="25">
        <v>-0.1</v>
      </c>
      <c r="Z40" s="25"/>
      <c r="AA40" s="26">
        <v>-0.6</v>
      </c>
    </row>
    <row r="41" spans="1:27" s="9" customFormat="1" x14ac:dyDescent="0.25">
      <c r="A41" s="9" t="s">
        <v>0</v>
      </c>
      <c r="B41" s="24">
        <v>0.9</v>
      </c>
      <c r="C41" s="25">
        <v>3.1</v>
      </c>
      <c r="D41" s="25">
        <v>3.2</v>
      </c>
      <c r="E41" s="25">
        <v>3.9</v>
      </c>
      <c r="F41" s="25">
        <v>1.7</v>
      </c>
      <c r="G41" s="25">
        <v>1.4</v>
      </c>
      <c r="H41" s="25" t="s">
        <v>157</v>
      </c>
      <c r="I41" s="25">
        <v>-1.2</v>
      </c>
      <c r="J41" s="25">
        <v>-0.6</v>
      </c>
      <c r="K41" s="25" t="s">
        <v>157</v>
      </c>
      <c r="L41" s="25" t="s">
        <v>157</v>
      </c>
      <c r="M41" s="25">
        <v>2.6</v>
      </c>
      <c r="N41" s="25">
        <v>6.7</v>
      </c>
      <c r="O41" s="25"/>
      <c r="P41" s="25" t="s">
        <v>157</v>
      </c>
      <c r="Q41" s="25">
        <v>6.8</v>
      </c>
      <c r="R41" s="25">
        <v>10.5</v>
      </c>
      <c r="S41" s="25">
        <v>1.1000000000000001</v>
      </c>
      <c r="T41" s="25"/>
      <c r="U41" s="25">
        <v>1.7</v>
      </c>
      <c r="V41" s="25">
        <v>2.7</v>
      </c>
      <c r="W41" s="25">
        <v>-1</v>
      </c>
      <c r="X41" s="25"/>
      <c r="Y41" s="25">
        <v>1</v>
      </c>
      <c r="Z41" s="25"/>
      <c r="AA41" s="26">
        <v>0.9</v>
      </c>
    </row>
    <row r="42" spans="1:27" s="9" customFormat="1" x14ac:dyDescent="0.25">
      <c r="A42" s="9" t="s">
        <v>5</v>
      </c>
      <c r="B42" s="24">
        <v>0.1</v>
      </c>
      <c r="C42" s="25">
        <v>0.2</v>
      </c>
      <c r="D42" s="25">
        <v>0.2</v>
      </c>
      <c r="E42" s="25">
        <v>0.3</v>
      </c>
      <c r="F42" s="25">
        <v>0.7</v>
      </c>
      <c r="G42" s="25">
        <v>2</v>
      </c>
      <c r="H42" s="25" t="s">
        <v>157</v>
      </c>
      <c r="I42" s="25">
        <v>1.3</v>
      </c>
      <c r="J42" s="25">
        <v>-3.8</v>
      </c>
      <c r="K42" s="25" t="s">
        <v>157</v>
      </c>
      <c r="L42" s="25" t="s">
        <v>157</v>
      </c>
      <c r="M42" s="25">
        <v>6.2</v>
      </c>
      <c r="N42" s="25">
        <v>9.1</v>
      </c>
      <c r="O42" s="25"/>
      <c r="P42" s="25" t="s">
        <v>157</v>
      </c>
      <c r="Q42" s="25">
        <v>10.3</v>
      </c>
      <c r="R42" s="25">
        <v>1.8</v>
      </c>
      <c r="S42" s="25">
        <v>0.8</v>
      </c>
      <c r="T42" s="25"/>
      <c r="U42" s="25">
        <v>0.8</v>
      </c>
      <c r="V42" s="25">
        <v>0.9</v>
      </c>
      <c r="W42" s="25">
        <v>0.3</v>
      </c>
      <c r="X42" s="25"/>
      <c r="Y42" s="25">
        <v>0.6</v>
      </c>
      <c r="Z42" s="25"/>
      <c r="AA42" s="26">
        <v>-0.1</v>
      </c>
    </row>
    <row r="43" spans="1:27" s="9" customFormat="1" x14ac:dyDescent="0.25">
      <c r="A43" s="9" t="s">
        <v>2</v>
      </c>
      <c r="B43" s="24">
        <v>0.5</v>
      </c>
      <c r="C43" s="25">
        <v>2.9</v>
      </c>
      <c r="D43" s="25">
        <v>3</v>
      </c>
      <c r="E43" s="25">
        <v>3.5</v>
      </c>
      <c r="F43" s="25">
        <v>-0.9</v>
      </c>
      <c r="G43" s="25">
        <v>2.8</v>
      </c>
      <c r="H43" s="25" t="s">
        <v>157</v>
      </c>
      <c r="I43" s="25">
        <v>0</v>
      </c>
      <c r="J43" s="25">
        <v>-1.5</v>
      </c>
      <c r="K43" s="25" t="s">
        <v>157</v>
      </c>
      <c r="L43" s="25" t="s">
        <v>157</v>
      </c>
      <c r="M43" s="25">
        <v>8</v>
      </c>
      <c r="N43" s="25">
        <v>13</v>
      </c>
      <c r="O43" s="25"/>
      <c r="P43" s="25" t="s">
        <v>157</v>
      </c>
      <c r="Q43" s="25">
        <v>1</v>
      </c>
      <c r="R43" s="25">
        <v>9.5</v>
      </c>
      <c r="S43" s="25">
        <v>0.3</v>
      </c>
      <c r="T43" s="25"/>
      <c r="U43" s="25">
        <v>1.8</v>
      </c>
      <c r="V43" s="25">
        <v>2.5</v>
      </c>
      <c r="W43" s="25">
        <v>-0.3</v>
      </c>
      <c r="X43" s="25"/>
      <c r="Y43" s="25">
        <v>1.4</v>
      </c>
      <c r="Z43" s="25"/>
      <c r="AA43" s="26">
        <v>0.6</v>
      </c>
    </row>
    <row r="44" spans="1:27" s="9" customFormat="1" x14ac:dyDescent="0.25">
      <c r="A44" s="9" t="s">
        <v>1</v>
      </c>
      <c r="B44" s="24">
        <v>-0.4</v>
      </c>
      <c r="C44" s="25">
        <v>0.5</v>
      </c>
      <c r="D44" s="25">
        <v>0.6</v>
      </c>
      <c r="E44" s="25">
        <v>0.7</v>
      </c>
      <c r="F44" s="25">
        <v>0.9</v>
      </c>
      <c r="G44" s="25">
        <v>3.2</v>
      </c>
      <c r="H44" s="25" t="s">
        <v>157</v>
      </c>
      <c r="I44" s="25">
        <v>1.5</v>
      </c>
      <c r="J44" s="25">
        <v>1.1000000000000001</v>
      </c>
      <c r="K44" s="25" t="s">
        <v>157</v>
      </c>
      <c r="L44" s="25" t="s">
        <v>157</v>
      </c>
      <c r="M44" s="25">
        <v>5.3</v>
      </c>
      <c r="N44" s="25">
        <v>11</v>
      </c>
      <c r="O44" s="25"/>
      <c r="P44" s="25" t="s">
        <v>157</v>
      </c>
      <c r="Q44" s="25">
        <v>8.3000000000000007</v>
      </c>
      <c r="R44" s="25">
        <v>5.6</v>
      </c>
      <c r="S44" s="25">
        <v>0.1</v>
      </c>
      <c r="T44" s="25"/>
      <c r="U44" s="25">
        <v>1.1000000000000001</v>
      </c>
      <c r="V44" s="25">
        <v>1.2</v>
      </c>
      <c r="W44" s="25">
        <v>0.9</v>
      </c>
      <c r="X44" s="25"/>
      <c r="Y44" s="25">
        <v>2.5</v>
      </c>
      <c r="Z44" s="25"/>
      <c r="AA44" s="26">
        <v>-0.3</v>
      </c>
    </row>
    <row r="45" spans="1:27" s="9" customFormat="1" x14ac:dyDescent="0.25">
      <c r="A45" s="9" t="s">
        <v>0</v>
      </c>
      <c r="B45" s="24">
        <v>1.7</v>
      </c>
      <c r="C45" s="25">
        <v>0.9</v>
      </c>
      <c r="D45" s="25">
        <v>1</v>
      </c>
      <c r="E45" s="25">
        <v>1.1000000000000001</v>
      </c>
      <c r="F45" s="25">
        <v>0.9</v>
      </c>
      <c r="G45" s="25">
        <v>-0.1</v>
      </c>
      <c r="H45" s="25" t="s">
        <v>157</v>
      </c>
      <c r="I45" s="25">
        <v>1.2</v>
      </c>
      <c r="J45" s="25">
        <v>1.9</v>
      </c>
      <c r="K45" s="25" t="s">
        <v>157</v>
      </c>
      <c r="L45" s="25" t="s">
        <v>157</v>
      </c>
      <c r="M45" s="25">
        <v>1.1000000000000001</v>
      </c>
      <c r="N45" s="25">
        <v>-1.7</v>
      </c>
      <c r="O45" s="25"/>
      <c r="P45" s="25" t="s">
        <v>157</v>
      </c>
      <c r="Q45" s="25">
        <v>14.1</v>
      </c>
      <c r="R45" s="25">
        <v>14.2</v>
      </c>
      <c r="S45" s="25">
        <v>2.4</v>
      </c>
      <c r="T45" s="25"/>
      <c r="U45" s="25">
        <v>0.9</v>
      </c>
      <c r="V45" s="25">
        <v>0.6</v>
      </c>
      <c r="W45" s="25">
        <v>1.9</v>
      </c>
      <c r="X45" s="25"/>
      <c r="Y45" s="25">
        <v>0.5</v>
      </c>
      <c r="Z45" s="25"/>
      <c r="AA45" s="26">
        <v>1.6</v>
      </c>
    </row>
    <row r="46" spans="1:27" s="9" customFormat="1" x14ac:dyDescent="0.25">
      <c r="A46" s="9" t="s">
        <v>4</v>
      </c>
      <c r="B46" s="24">
        <v>2.7</v>
      </c>
      <c r="C46" s="25">
        <v>2.1</v>
      </c>
      <c r="D46" s="25">
        <v>2.1</v>
      </c>
      <c r="E46" s="25">
        <v>2.5</v>
      </c>
      <c r="F46" s="25">
        <v>0.5</v>
      </c>
      <c r="G46" s="25">
        <v>1.1000000000000001</v>
      </c>
      <c r="H46" s="25" t="s">
        <v>157</v>
      </c>
      <c r="I46" s="25">
        <v>1.7</v>
      </c>
      <c r="J46" s="25">
        <v>5.0999999999999996</v>
      </c>
      <c r="K46" s="25" t="s">
        <v>157</v>
      </c>
      <c r="L46" s="25" t="s">
        <v>157</v>
      </c>
      <c r="M46" s="25">
        <v>-3.9</v>
      </c>
      <c r="N46" s="25">
        <v>-6.2</v>
      </c>
      <c r="O46" s="25"/>
      <c r="P46" s="25" t="s">
        <v>157</v>
      </c>
      <c r="Q46" s="25">
        <v>-8.1</v>
      </c>
      <c r="R46" s="25">
        <v>13.8</v>
      </c>
      <c r="S46" s="25">
        <v>1.3</v>
      </c>
      <c r="T46" s="25"/>
      <c r="U46" s="25">
        <v>1.8</v>
      </c>
      <c r="V46" s="25">
        <v>1.6</v>
      </c>
      <c r="W46" s="25">
        <v>2.2999999999999998</v>
      </c>
      <c r="X46" s="25"/>
      <c r="Y46" s="25">
        <v>1.8</v>
      </c>
      <c r="Z46" s="25"/>
      <c r="AA46" s="26">
        <v>2.8</v>
      </c>
    </row>
    <row r="47" spans="1:27" s="9" customFormat="1" x14ac:dyDescent="0.25">
      <c r="A47" s="9" t="s">
        <v>2</v>
      </c>
      <c r="B47" s="24">
        <v>1.7</v>
      </c>
      <c r="C47" s="25">
        <v>0</v>
      </c>
      <c r="D47" s="25">
        <v>-0.1</v>
      </c>
      <c r="E47" s="25">
        <v>-0.1</v>
      </c>
      <c r="F47" s="25">
        <v>0.9</v>
      </c>
      <c r="G47" s="25">
        <v>-0.7</v>
      </c>
      <c r="H47" s="25" t="s">
        <v>157</v>
      </c>
      <c r="I47" s="25">
        <v>-2.4</v>
      </c>
      <c r="J47" s="25">
        <v>-0.6</v>
      </c>
      <c r="K47" s="25" t="s">
        <v>157</v>
      </c>
      <c r="L47" s="25" t="s">
        <v>157</v>
      </c>
      <c r="M47" s="25">
        <v>3.6</v>
      </c>
      <c r="N47" s="25">
        <v>-6.1</v>
      </c>
      <c r="O47" s="25"/>
      <c r="P47" s="25" t="s">
        <v>157</v>
      </c>
      <c r="Q47" s="25">
        <v>9.1999999999999993</v>
      </c>
      <c r="R47" s="25">
        <v>6.2</v>
      </c>
      <c r="S47" s="25">
        <v>2.2000000000000002</v>
      </c>
      <c r="T47" s="25"/>
      <c r="U47" s="25">
        <v>-0.5</v>
      </c>
      <c r="V47" s="25">
        <v>0</v>
      </c>
      <c r="W47" s="25">
        <v>-2</v>
      </c>
      <c r="X47" s="25"/>
      <c r="Y47" s="25">
        <v>-0.5</v>
      </c>
      <c r="Z47" s="25"/>
      <c r="AA47" s="26">
        <v>1.6</v>
      </c>
    </row>
    <row r="48" spans="1:27" s="9" customFormat="1" x14ac:dyDescent="0.25">
      <c r="A48" s="9" t="s">
        <v>1</v>
      </c>
      <c r="B48" s="24">
        <v>0.2</v>
      </c>
      <c r="C48" s="25">
        <v>0.1</v>
      </c>
      <c r="D48" s="25">
        <v>0.1</v>
      </c>
      <c r="E48" s="25">
        <v>0.1</v>
      </c>
      <c r="F48" s="25">
        <v>-0.6</v>
      </c>
      <c r="G48" s="25">
        <v>0.7</v>
      </c>
      <c r="H48" s="25" t="s">
        <v>157</v>
      </c>
      <c r="I48" s="25">
        <v>0.7</v>
      </c>
      <c r="J48" s="25">
        <v>-1.1000000000000001</v>
      </c>
      <c r="K48" s="25" t="s">
        <v>157</v>
      </c>
      <c r="L48" s="25" t="s">
        <v>157</v>
      </c>
      <c r="M48" s="25">
        <v>4.4000000000000004</v>
      </c>
      <c r="N48" s="25">
        <v>2.2999999999999998</v>
      </c>
      <c r="O48" s="25"/>
      <c r="P48" s="25" t="s">
        <v>157</v>
      </c>
      <c r="Q48" s="25">
        <v>1.5</v>
      </c>
      <c r="R48" s="25">
        <v>8.5</v>
      </c>
      <c r="S48" s="25">
        <v>0</v>
      </c>
      <c r="T48" s="25"/>
      <c r="U48" s="25">
        <v>-0.2</v>
      </c>
      <c r="V48" s="25">
        <v>-0.4</v>
      </c>
      <c r="W48" s="25">
        <v>0.3</v>
      </c>
      <c r="X48" s="25"/>
      <c r="Y48" s="25">
        <v>0.1</v>
      </c>
      <c r="Z48" s="25"/>
      <c r="AA48" s="26">
        <v>0.6</v>
      </c>
    </row>
    <row r="49" spans="1:27" s="9" customFormat="1" x14ac:dyDescent="0.25">
      <c r="A49" s="9" t="s">
        <v>0</v>
      </c>
      <c r="B49" s="24">
        <v>0.3</v>
      </c>
      <c r="C49" s="25">
        <v>0.3</v>
      </c>
      <c r="D49" s="25">
        <v>0.3</v>
      </c>
      <c r="E49" s="25">
        <v>0.3</v>
      </c>
      <c r="F49" s="25">
        <v>-0.3</v>
      </c>
      <c r="G49" s="25">
        <v>2.9</v>
      </c>
      <c r="H49" s="25" t="s">
        <v>157</v>
      </c>
      <c r="I49" s="25">
        <v>-0.1</v>
      </c>
      <c r="J49" s="25">
        <v>0.2</v>
      </c>
      <c r="K49" s="25" t="s">
        <v>157</v>
      </c>
      <c r="L49" s="25" t="s">
        <v>157</v>
      </c>
      <c r="M49" s="25">
        <v>4.5</v>
      </c>
      <c r="N49" s="25">
        <v>5.6</v>
      </c>
      <c r="O49" s="25"/>
      <c r="P49" s="25" t="s">
        <v>157</v>
      </c>
      <c r="Q49" s="25">
        <v>4</v>
      </c>
      <c r="R49" s="25">
        <v>2.2999999999999998</v>
      </c>
      <c r="S49" s="25">
        <v>0.6</v>
      </c>
      <c r="T49" s="25"/>
      <c r="U49" s="25">
        <v>0.6</v>
      </c>
      <c r="V49" s="25">
        <v>0.8</v>
      </c>
      <c r="W49" s="25">
        <v>0</v>
      </c>
      <c r="X49" s="25"/>
      <c r="Y49" s="25">
        <v>1.9</v>
      </c>
      <c r="Z49" s="25"/>
      <c r="AA49" s="26">
        <v>0.3</v>
      </c>
    </row>
    <row r="50" spans="1:27" s="9" customFormat="1" x14ac:dyDescent="0.25">
      <c r="A50" s="9" t="s">
        <v>3</v>
      </c>
      <c r="B50" s="24">
        <v>-0.1</v>
      </c>
      <c r="C50" s="25">
        <v>0.2</v>
      </c>
      <c r="D50" s="25">
        <v>0.1</v>
      </c>
      <c r="E50" s="25">
        <v>0.2</v>
      </c>
      <c r="F50" s="25">
        <v>-2.2000000000000002</v>
      </c>
      <c r="G50" s="25">
        <v>-0.5</v>
      </c>
      <c r="H50" s="25" t="s">
        <v>157</v>
      </c>
      <c r="I50" s="25">
        <v>0.4</v>
      </c>
      <c r="J50" s="25">
        <v>-0.8</v>
      </c>
      <c r="K50" s="25" t="s">
        <v>157</v>
      </c>
      <c r="L50" s="25" t="s">
        <v>157</v>
      </c>
      <c r="M50" s="25">
        <v>-2.9</v>
      </c>
      <c r="N50" s="25">
        <v>-2</v>
      </c>
      <c r="O50" s="25"/>
      <c r="P50" s="25" t="s">
        <v>157</v>
      </c>
      <c r="Q50" s="25">
        <v>0.3</v>
      </c>
      <c r="R50" s="25">
        <v>5.0999999999999996</v>
      </c>
      <c r="S50" s="25">
        <v>-0.2</v>
      </c>
      <c r="T50" s="25"/>
      <c r="U50" s="25">
        <v>0.1</v>
      </c>
      <c r="V50" s="25">
        <v>0.1</v>
      </c>
      <c r="W50" s="25">
        <v>0.1</v>
      </c>
      <c r="X50" s="25"/>
      <c r="Y50" s="25">
        <v>-0.8</v>
      </c>
      <c r="Z50" s="25"/>
      <c r="AA50" s="26">
        <v>-0.2</v>
      </c>
    </row>
    <row r="51" spans="1:27" s="9" customFormat="1" x14ac:dyDescent="0.25">
      <c r="A51" s="9" t="s">
        <v>2</v>
      </c>
      <c r="B51" s="24">
        <v>1.9</v>
      </c>
      <c r="C51" s="25">
        <v>1.3</v>
      </c>
      <c r="D51" s="25">
        <v>1.3</v>
      </c>
      <c r="E51" s="25">
        <v>1.5</v>
      </c>
      <c r="F51" s="25">
        <v>3.3</v>
      </c>
      <c r="G51" s="25">
        <v>2.8</v>
      </c>
      <c r="H51" s="25" t="s">
        <v>157</v>
      </c>
      <c r="I51" s="25">
        <v>2.1</v>
      </c>
      <c r="J51" s="25">
        <v>4.5</v>
      </c>
      <c r="K51" s="25" t="s">
        <v>157</v>
      </c>
      <c r="L51" s="25" t="s">
        <v>157</v>
      </c>
      <c r="M51" s="25">
        <v>4.5</v>
      </c>
      <c r="N51" s="25">
        <v>4.4000000000000004</v>
      </c>
      <c r="O51" s="25"/>
      <c r="P51" s="25" t="s">
        <v>157</v>
      </c>
      <c r="Q51" s="25">
        <v>8.3000000000000007</v>
      </c>
      <c r="R51" s="25">
        <v>2.7</v>
      </c>
      <c r="S51" s="25">
        <v>2.5</v>
      </c>
      <c r="T51" s="25"/>
      <c r="U51" s="25">
        <v>1.9</v>
      </c>
      <c r="V51" s="25">
        <v>1.7</v>
      </c>
      <c r="W51" s="25">
        <v>2.6</v>
      </c>
      <c r="X51" s="25"/>
      <c r="Y51" s="25">
        <v>3.2</v>
      </c>
      <c r="Z51" s="25"/>
      <c r="AA51" s="26">
        <v>1.9</v>
      </c>
    </row>
    <row r="52" spans="1:27" s="9" customFormat="1" x14ac:dyDescent="0.25">
      <c r="A52" s="9" t="s">
        <v>1</v>
      </c>
      <c r="B52" s="24">
        <v>1</v>
      </c>
      <c r="C52" s="25">
        <v>1.1000000000000001</v>
      </c>
      <c r="D52" s="25">
        <v>1.1000000000000001</v>
      </c>
      <c r="E52" s="25">
        <v>1.3</v>
      </c>
      <c r="F52" s="25">
        <v>0.7</v>
      </c>
      <c r="G52" s="25">
        <v>0.3</v>
      </c>
      <c r="H52" s="25" t="s">
        <v>157</v>
      </c>
      <c r="I52" s="25">
        <v>0.5</v>
      </c>
      <c r="J52" s="25">
        <v>0</v>
      </c>
      <c r="K52" s="25" t="s">
        <v>157</v>
      </c>
      <c r="L52" s="25" t="s">
        <v>157</v>
      </c>
      <c r="M52" s="25">
        <v>0</v>
      </c>
      <c r="N52" s="25">
        <v>0.2</v>
      </c>
      <c r="O52" s="25"/>
      <c r="P52" s="25" t="s">
        <v>157</v>
      </c>
      <c r="Q52" s="25">
        <v>0.7</v>
      </c>
      <c r="R52" s="25">
        <v>4.0999999999999996</v>
      </c>
      <c r="S52" s="25">
        <v>0.8</v>
      </c>
      <c r="T52" s="25"/>
      <c r="U52" s="25">
        <v>1</v>
      </c>
      <c r="V52" s="25">
        <v>1.3</v>
      </c>
      <c r="W52" s="25">
        <v>0.4</v>
      </c>
      <c r="X52" s="25"/>
      <c r="Y52" s="25">
        <v>0.3</v>
      </c>
      <c r="Z52" s="25"/>
      <c r="AA52" s="26">
        <v>0.7</v>
      </c>
    </row>
    <row r="53" spans="1:27" s="15" customFormat="1" x14ac:dyDescent="0.25">
      <c r="A53" s="15" t="s">
        <v>0</v>
      </c>
      <c r="B53" s="24">
        <v>1.2</v>
      </c>
      <c r="C53" s="25">
        <v>0.3</v>
      </c>
      <c r="D53" s="25">
        <v>0.3</v>
      </c>
      <c r="E53" s="25">
        <v>0.4</v>
      </c>
      <c r="F53" s="25">
        <v>0.3</v>
      </c>
      <c r="G53" s="25">
        <v>1.3</v>
      </c>
      <c r="H53" s="25" t="s">
        <v>157</v>
      </c>
      <c r="I53" s="25">
        <v>0.9</v>
      </c>
      <c r="J53" s="25">
        <v>0.2</v>
      </c>
      <c r="K53" s="25" t="s">
        <v>157</v>
      </c>
      <c r="L53" s="25" t="s">
        <v>157</v>
      </c>
      <c r="M53" s="25">
        <v>2.2000000000000002</v>
      </c>
      <c r="N53" s="25">
        <v>-2</v>
      </c>
      <c r="O53" s="25"/>
      <c r="P53" s="25" t="s">
        <v>157</v>
      </c>
      <c r="Q53" s="25">
        <v>-3.9</v>
      </c>
      <c r="R53" s="25">
        <v>-1.3</v>
      </c>
      <c r="S53" s="25">
        <v>0.8</v>
      </c>
      <c r="T53" s="25"/>
      <c r="U53" s="25">
        <v>0.2</v>
      </c>
      <c r="V53" s="25">
        <v>0.1</v>
      </c>
      <c r="W53" s="25">
        <v>0.7</v>
      </c>
      <c r="X53" s="25"/>
      <c r="Y53" s="25">
        <v>1</v>
      </c>
      <c r="Z53" s="25"/>
      <c r="AA53" s="26">
        <v>1.6</v>
      </c>
    </row>
    <row r="54" spans="1:27" s="17" customFormat="1" x14ac:dyDescent="0.25">
      <c r="A54" s="17" t="s">
        <v>195</v>
      </c>
      <c r="B54" s="24">
        <v>0.9</v>
      </c>
      <c r="C54" s="25">
        <v>1.9</v>
      </c>
      <c r="D54" s="25">
        <v>1.9</v>
      </c>
      <c r="E54" s="25">
        <v>2.2999999999999998</v>
      </c>
      <c r="F54" s="25">
        <v>2.2000000000000002</v>
      </c>
      <c r="G54" s="25">
        <v>1.5</v>
      </c>
      <c r="H54" s="25" t="s">
        <v>157</v>
      </c>
      <c r="I54" s="25">
        <v>-0.2</v>
      </c>
      <c r="J54" s="25">
        <v>1</v>
      </c>
      <c r="K54" s="25" t="s">
        <v>157</v>
      </c>
      <c r="L54" s="25" t="s">
        <v>157</v>
      </c>
      <c r="M54" s="25">
        <v>-0.3</v>
      </c>
      <c r="N54" s="25">
        <v>4</v>
      </c>
      <c r="O54" s="25"/>
      <c r="P54" s="25" t="s">
        <v>157</v>
      </c>
      <c r="Q54" s="25">
        <v>5.4</v>
      </c>
      <c r="R54" s="25">
        <v>0.1</v>
      </c>
      <c r="S54" s="25">
        <v>1.4</v>
      </c>
      <c r="T54" s="25"/>
      <c r="U54" s="25">
        <v>1.9</v>
      </c>
      <c r="V54" s="25">
        <v>2.6</v>
      </c>
      <c r="W54" s="25">
        <v>0.1</v>
      </c>
      <c r="X54" s="25"/>
      <c r="Y54" s="25">
        <v>1.5</v>
      </c>
      <c r="Z54" s="25"/>
      <c r="AA54" s="26">
        <v>0.4</v>
      </c>
    </row>
    <row r="55" spans="1:27" s="9" customFormat="1" x14ac:dyDescent="0.25">
      <c r="A55" s="9" t="s">
        <v>2</v>
      </c>
      <c r="B55" s="24">
        <v>1.6</v>
      </c>
      <c r="C55" s="25">
        <v>0.3</v>
      </c>
      <c r="D55" s="25">
        <v>0.3</v>
      </c>
      <c r="E55" s="25">
        <v>0.4</v>
      </c>
      <c r="F55" s="25">
        <v>1.6</v>
      </c>
      <c r="G55" s="25">
        <v>1.3</v>
      </c>
      <c r="H55" s="25" t="s">
        <v>157</v>
      </c>
      <c r="I55" s="25">
        <v>0.6</v>
      </c>
      <c r="J55" s="25">
        <v>0.7</v>
      </c>
      <c r="K55" s="25" t="s">
        <v>157</v>
      </c>
      <c r="L55" s="25" t="s">
        <v>157</v>
      </c>
      <c r="M55" s="25">
        <v>-0.1</v>
      </c>
      <c r="N55" s="25">
        <v>-3.9</v>
      </c>
      <c r="O55" s="25"/>
      <c r="P55" s="25" t="s">
        <v>157</v>
      </c>
      <c r="Q55" s="25">
        <v>-3.5</v>
      </c>
      <c r="R55" s="25">
        <v>0.8</v>
      </c>
      <c r="S55" s="25">
        <v>1.1000000000000001</v>
      </c>
      <c r="T55" s="25"/>
      <c r="U55" s="25">
        <v>0.6</v>
      </c>
      <c r="V55" s="25">
        <v>0.7</v>
      </c>
      <c r="W55" s="25">
        <v>0.5</v>
      </c>
      <c r="X55" s="25"/>
      <c r="Y55" s="25">
        <v>1.2</v>
      </c>
      <c r="Z55" s="25"/>
      <c r="AA55" s="26">
        <v>1.6</v>
      </c>
    </row>
    <row r="56" spans="1:27" s="17" customFormat="1" ht="15" thickBot="1" x14ac:dyDescent="0.3">
      <c r="A56" s="17" t="s">
        <v>1</v>
      </c>
      <c r="B56" s="27">
        <v>0.1</v>
      </c>
      <c r="C56" s="25">
        <v>0.4</v>
      </c>
      <c r="D56" s="25">
        <v>0.4</v>
      </c>
      <c r="E56" s="25">
        <v>0.5</v>
      </c>
      <c r="F56" s="25">
        <v>-9.1999999999999993</v>
      </c>
      <c r="G56" s="25">
        <v>1.7</v>
      </c>
      <c r="H56" s="25" t="s">
        <v>157</v>
      </c>
      <c r="I56" s="25">
        <v>0.9</v>
      </c>
      <c r="J56" s="25">
        <v>0.8</v>
      </c>
      <c r="K56" s="25" t="s">
        <v>157</v>
      </c>
      <c r="L56" s="25" t="s">
        <v>157</v>
      </c>
      <c r="M56" s="25">
        <v>0.4</v>
      </c>
      <c r="N56" s="25">
        <v>0.7</v>
      </c>
      <c r="O56" s="25"/>
      <c r="P56" s="25" t="s">
        <v>157</v>
      </c>
      <c r="Q56" s="25">
        <v>8.3000000000000007</v>
      </c>
      <c r="R56" s="25">
        <v>0.3</v>
      </c>
      <c r="S56" s="25">
        <v>0.9</v>
      </c>
      <c r="T56" s="25"/>
      <c r="U56" s="25">
        <v>0.2</v>
      </c>
      <c r="V56" s="25">
        <v>-0.1</v>
      </c>
      <c r="W56" s="25">
        <v>1</v>
      </c>
      <c r="X56" s="25"/>
      <c r="Y56" s="25">
        <v>0</v>
      </c>
      <c r="Z56" s="25"/>
      <c r="AA56" s="26">
        <v>0.3</v>
      </c>
    </row>
  </sheetData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A72"/>
  <sheetViews>
    <sheetView showGridLines="0" zoomScaleNormal="100" workbookViewId="0"/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8" width="11.140625" customWidth="1"/>
    <col min="19" max="19" width="11.140625" bestFit="1" customWidth="1"/>
    <col min="20" max="20" width="1.7109375" customWidth="1"/>
    <col min="21" max="22" width="11" bestFit="1" customWidth="1"/>
    <col min="23" max="23" width="9.85546875" bestFit="1" customWidth="1"/>
    <col min="24" max="24" width="1.7109375" customWidth="1"/>
    <col min="25" max="25" width="9.85546875" bestFit="1" customWidth="1"/>
    <col min="26" max="26" width="1.7109375" customWidth="1"/>
    <col min="27" max="27" width="14.28515625" customWidth="1"/>
  </cols>
  <sheetData>
    <row r="1" spans="1:27" s="22" customFormat="1" ht="19.5" x14ac:dyDescent="0.25">
      <c r="A1" s="21" t="s">
        <v>98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P1" s="28" t="s">
        <v>82</v>
      </c>
      <c r="Q1" s="28"/>
      <c r="R1" s="28"/>
      <c r="S1" s="28"/>
      <c r="T1" s="28"/>
      <c r="U1" s="28"/>
      <c r="V1" s="28"/>
      <c r="W1" s="28"/>
      <c r="X1" s="28"/>
      <c r="Y1" s="28"/>
      <c r="Z1" s="28"/>
      <c r="AA1" s="28" t="s">
        <v>83</v>
      </c>
    </row>
    <row r="2" spans="1:27" s="22" customFormat="1" ht="19.5" x14ac:dyDescent="0.25">
      <c r="A2" s="21" t="str">
        <f>VLOOKUP(A1,目次!B:C,2,0)</f>
        <v>명목, 계절조정계열, 기여도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P2" s="28" t="s">
        <v>103</v>
      </c>
      <c r="Q2" s="28"/>
      <c r="R2" s="28"/>
      <c r="S2" s="28"/>
      <c r="T2" s="28"/>
      <c r="U2" s="28"/>
      <c r="V2" s="28"/>
      <c r="W2" s="28"/>
      <c r="X2" s="28"/>
      <c r="Y2" s="28"/>
      <c r="Z2" s="28"/>
      <c r="AA2" s="28" t="s">
        <v>105</v>
      </c>
    </row>
    <row r="3" spans="1:27" s="9" customFormat="1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 spans="1:27" s="10" customFormat="1" ht="28.5" x14ac:dyDescent="0.25"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158</v>
      </c>
      <c r="H4" s="18" t="s">
        <v>159</v>
      </c>
      <c r="I4" s="18" t="s">
        <v>43</v>
      </c>
      <c r="J4" s="18" t="s">
        <v>44</v>
      </c>
      <c r="K4" s="18" t="s">
        <v>160</v>
      </c>
      <c r="L4" s="14" t="s">
        <v>45</v>
      </c>
      <c r="M4" s="14"/>
      <c r="N4" s="14"/>
      <c r="P4" s="14" t="s">
        <v>49</v>
      </c>
      <c r="Q4" s="14"/>
      <c r="R4" s="14"/>
      <c r="S4" s="18" t="s">
        <v>51</v>
      </c>
      <c r="T4" s="18"/>
      <c r="U4" s="18" t="s">
        <v>52</v>
      </c>
      <c r="V4" s="18" t="s">
        <v>53</v>
      </c>
      <c r="W4" s="18" t="s">
        <v>54</v>
      </c>
      <c r="X4" s="18"/>
      <c r="Y4" s="18" t="s">
        <v>74</v>
      </c>
      <c r="Z4" s="18"/>
      <c r="AA4" s="7" t="s">
        <v>55</v>
      </c>
    </row>
    <row r="5" spans="1:27" s="10" customFormat="1" x14ac:dyDescent="0.25"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161</v>
      </c>
      <c r="N5" s="18" t="s">
        <v>162</v>
      </c>
      <c r="P5" s="18" t="s">
        <v>50</v>
      </c>
      <c r="Q5" s="18" t="s">
        <v>164</v>
      </c>
      <c r="R5" s="18" t="s">
        <v>165</v>
      </c>
      <c r="S5" s="18"/>
      <c r="T5" s="18"/>
      <c r="U5" s="18"/>
      <c r="V5" s="18"/>
      <c r="W5" s="18"/>
      <c r="X5" s="18"/>
      <c r="Y5" s="18"/>
      <c r="Z5" s="18"/>
      <c r="AA5" s="7"/>
    </row>
    <row r="6" spans="1:27" s="10" customFormat="1" ht="38.25" x14ac:dyDescent="0.25"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P6" s="33" t="str">
        <f>HLOOKUP(P4,'gaku-jg'!4:8,3,0)</f>
        <v>Income from /to the Rest of the World</v>
      </c>
      <c r="Q6" s="32"/>
      <c r="R6" s="32"/>
      <c r="S6" s="30" t="str">
        <f>HLOOKUP(S4,'gaku-jg'!4:8,3,0)</f>
        <v>GNI</v>
      </c>
      <c r="T6" s="30"/>
      <c r="U6" s="30" t="str">
        <f>HLOOKUP(U4,'gaku-jg'!4:8,3,0)</f>
        <v>Domestic
Demand</v>
      </c>
      <c r="V6" s="30" t="str">
        <f>HLOOKUP(V4,'gaku-jg'!4:8,3,0)</f>
        <v>Private
Demand</v>
      </c>
      <c r="W6" s="30" t="str">
        <f>HLOOKUP(W4,'gaku-jg'!4:8,3,0)</f>
        <v>Public
Demand</v>
      </c>
      <c r="X6" s="18"/>
      <c r="Y6" s="30" t="str">
        <f>HLOOKUP(Y4,'gaku-jg'!4:8,3,0)</f>
        <v>Gross Fixed Capital
Formation</v>
      </c>
      <c r="Z6" s="30"/>
      <c r="AA6" s="31" t="str">
        <f>HLOOKUP(AA4,'gaku-jg'!4:8,3,0)</f>
        <v>Final Sales of Domestic Product</v>
      </c>
    </row>
    <row r="7" spans="1:27" s="10" customFormat="1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 t="str">
        <f>HLOOKUP(P5,'gaku-jg'!5:9,3,0)</f>
        <v>Net</v>
      </c>
      <c r="Q7" s="30" t="str">
        <f>HLOOKUP(Q5,'gaku-jg'!5:9,3,0)</f>
        <v>Receipt</v>
      </c>
      <c r="R7" s="30" t="str">
        <f>HLOOKUP(R5,'gaku-jg'!5:9,3,0)</f>
        <v>Payment</v>
      </c>
      <c r="S7" s="30"/>
      <c r="T7" s="30"/>
      <c r="U7" s="30"/>
      <c r="V7" s="30"/>
      <c r="W7" s="30"/>
      <c r="X7" s="18"/>
      <c r="Y7" s="30"/>
      <c r="Z7" s="30"/>
      <c r="AA7" s="31"/>
    </row>
    <row r="8" spans="1:27" s="18" customFormat="1" ht="28.5" x14ac:dyDescent="0.25"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P8" s="14" t="str">
        <f>HLOOKUP(P6,'gaku-jg'!6:10,3,0)</f>
        <v>해외로부터의 소득</v>
      </c>
      <c r="Q8" s="14"/>
      <c r="R8" s="14"/>
      <c r="S8" s="18" t="str">
        <f>HLOOKUP(S6,'gaku-jg'!6:10,3,0)</f>
        <v>국민총소득</v>
      </c>
      <c r="U8" s="18" t="str">
        <f>HLOOKUP(U6,'gaku-jg'!6:10,3,0)</f>
        <v>국내수요</v>
      </c>
      <c r="V8" s="18" t="str">
        <f>HLOOKUP(V6,'gaku-jg'!6:10,3,0)</f>
        <v>민간수요</v>
      </c>
      <c r="W8" s="18" t="str">
        <f>HLOOKUP(W6,'gaku-jg'!6:10,3,0)</f>
        <v>공적수요</v>
      </c>
      <c r="Y8" s="18" t="str">
        <f>HLOOKUP(Y6,'gaku-jg'!6:10,3,0)</f>
        <v>총고정
자본형성</v>
      </c>
      <c r="AA8" s="7" t="str">
        <f>HLOOKUP(AA6,'gaku-jg'!6:10,3,0)</f>
        <v>최종수요</v>
      </c>
    </row>
    <row r="9" spans="1:27" s="18" customFormat="1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 t="str">
        <f>HLOOKUP(P7,'gaku-jg'!7:11,3,0)</f>
        <v>순수취</v>
      </c>
      <c r="Q9" s="3" t="str">
        <f>HLOOKUP(Q7,'gaku-jg'!7:11,3,0)</f>
        <v>수취</v>
      </c>
      <c r="R9" s="3" t="str">
        <f>HLOOKUP(R7,'gaku-jg'!7:11,3,0)</f>
        <v>지불</v>
      </c>
      <c r="S9" s="3"/>
      <c r="T9" s="3"/>
      <c r="U9" s="3"/>
      <c r="V9" s="3"/>
      <c r="W9" s="3"/>
      <c r="X9" s="3"/>
      <c r="Y9" s="3"/>
      <c r="Z9" s="3"/>
      <c r="AA9" s="8"/>
    </row>
    <row r="10" spans="1:27" s="9" customFormat="1" x14ac:dyDescent="0.25">
      <c r="A10" s="9" t="s">
        <v>13</v>
      </c>
      <c r="B10" s="24">
        <v>0.8</v>
      </c>
      <c r="C10" s="25">
        <v>1.3</v>
      </c>
      <c r="D10" s="25">
        <v>1.3</v>
      </c>
      <c r="E10" s="25">
        <v>1.3</v>
      </c>
      <c r="F10" s="25">
        <v>0.1</v>
      </c>
      <c r="G10" s="25">
        <v>0.4</v>
      </c>
      <c r="H10" s="25">
        <v>-0.5</v>
      </c>
      <c r="I10" s="25">
        <v>0.2</v>
      </c>
      <c r="J10" s="25">
        <v>-0.1</v>
      </c>
      <c r="K10" s="25">
        <v>0</v>
      </c>
      <c r="L10" s="25">
        <v>-0.5</v>
      </c>
      <c r="M10" s="25">
        <v>1</v>
      </c>
      <c r="N10" s="25">
        <v>-1.5</v>
      </c>
      <c r="O10" s="25"/>
      <c r="P10" s="25">
        <v>0</v>
      </c>
      <c r="Q10" s="25">
        <v>0.2</v>
      </c>
      <c r="R10" s="25">
        <v>-0.2</v>
      </c>
      <c r="S10" s="25">
        <v>0.8</v>
      </c>
      <c r="T10" s="25"/>
      <c r="U10" s="25">
        <v>1.3</v>
      </c>
      <c r="V10" s="25">
        <v>1.2</v>
      </c>
      <c r="W10" s="25">
        <v>0.1</v>
      </c>
      <c r="X10" s="25"/>
      <c r="Y10" s="25">
        <v>0.4</v>
      </c>
      <c r="Z10" s="25"/>
      <c r="AA10" s="26">
        <v>1.3</v>
      </c>
    </row>
    <row r="11" spans="1:27" s="9" customFormat="1" x14ac:dyDescent="0.25">
      <c r="A11" s="9" t="s">
        <v>2</v>
      </c>
      <c r="B11" s="24">
        <v>0.3</v>
      </c>
      <c r="C11" s="25">
        <v>-1.9</v>
      </c>
      <c r="D11" s="25">
        <v>-1.8</v>
      </c>
      <c r="E11" s="25">
        <v>-1.8</v>
      </c>
      <c r="F11" s="25">
        <v>-0.2</v>
      </c>
      <c r="G11" s="25">
        <v>-0.2</v>
      </c>
      <c r="H11" s="25">
        <v>1.1000000000000001</v>
      </c>
      <c r="I11" s="25">
        <v>0.2</v>
      </c>
      <c r="J11" s="25">
        <v>-0.1</v>
      </c>
      <c r="K11" s="25">
        <v>0</v>
      </c>
      <c r="L11" s="25">
        <v>1.4</v>
      </c>
      <c r="M11" s="25">
        <v>0.2</v>
      </c>
      <c r="N11" s="25">
        <v>1.2</v>
      </c>
      <c r="O11" s="25"/>
      <c r="P11" s="25">
        <v>0</v>
      </c>
      <c r="Q11" s="25">
        <v>0.1</v>
      </c>
      <c r="R11" s="25">
        <v>-0.1</v>
      </c>
      <c r="S11" s="25">
        <v>0.3</v>
      </c>
      <c r="T11" s="25"/>
      <c r="U11" s="25">
        <v>-1.1000000000000001</v>
      </c>
      <c r="V11" s="25">
        <v>-1.3</v>
      </c>
      <c r="W11" s="25">
        <v>0.1</v>
      </c>
      <c r="X11" s="25"/>
      <c r="Y11" s="25">
        <v>-0.6</v>
      </c>
      <c r="Z11" s="25"/>
      <c r="AA11" s="26">
        <v>-0.8</v>
      </c>
    </row>
    <row r="12" spans="1:27" s="9" customFormat="1" x14ac:dyDescent="0.25">
      <c r="A12" s="9" t="s">
        <v>1</v>
      </c>
      <c r="B12" s="24">
        <v>0.1</v>
      </c>
      <c r="C12" s="25">
        <v>0.5</v>
      </c>
      <c r="D12" s="25">
        <v>0.6</v>
      </c>
      <c r="E12" s="25">
        <v>0.6</v>
      </c>
      <c r="F12" s="25">
        <v>-0.2</v>
      </c>
      <c r="G12" s="25">
        <v>0.2</v>
      </c>
      <c r="H12" s="25">
        <v>-0.6</v>
      </c>
      <c r="I12" s="25">
        <v>0.2</v>
      </c>
      <c r="J12" s="25">
        <v>0.2</v>
      </c>
      <c r="K12" s="25">
        <v>0</v>
      </c>
      <c r="L12" s="25">
        <v>-0.1</v>
      </c>
      <c r="M12" s="25">
        <v>0.6</v>
      </c>
      <c r="N12" s="25">
        <v>-0.7</v>
      </c>
      <c r="O12" s="25"/>
      <c r="P12" s="25">
        <v>0.4</v>
      </c>
      <c r="Q12" s="25">
        <v>0.4</v>
      </c>
      <c r="R12" s="25">
        <v>0</v>
      </c>
      <c r="S12" s="25">
        <v>0.4</v>
      </c>
      <c r="T12" s="25"/>
      <c r="U12" s="25">
        <v>0.2</v>
      </c>
      <c r="V12" s="25">
        <v>-0.1</v>
      </c>
      <c r="W12" s="25">
        <v>0.3</v>
      </c>
      <c r="X12" s="25"/>
      <c r="Y12" s="25">
        <v>0.1</v>
      </c>
      <c r="Z12" s="25"/>
      <c r="AA12" s="26">
        <v>0.7</v>
      </c>
    </row>
    <row r="13" spans="1:27" s="9" customFormat="1" x14ac:dyDescent="0.25">
      <c r="A13" s="9" t="s">
        <v>0</v>
      </c>
      <c r="B13" s="24">
        <v>0.7</v>
      </c>
      <c r="C13" s="25">
        <v>0</v>
      </c>
      <c r="D13" s="25">
        <v>0</v>
      </c>
      <c r="E13" s="25">
        <v>0.1</v>
      </c>
      <c r="F13" s="25">
        <v>0</v>
      </c>
      <c r="G13" s="25">
        <v>0.2</v>
      </c>
      <c r="H13" s="25">
        <v>-0.2</v>
      </c>
      <c r="I13" s="25">
        <v>0.1</v>
      </c>
      <c r="J13" s="25">
        <v>0</v>
      </c>
      <c r="K13" s="25">
        <v>0</v>
      </c>
      <c r="L13" s="25">
        <v>0.7</v>
      </c>
      <c r="M13" s="25">
        <v>0.9</v>
      </c>
      <c r="N13" s="25">
        <v>-0.3</v>
      </c>
      <c r="O13" s="25"/>
      <c r="P13" s="25">
        <v>0.5</v>
      </c>
      <c r="Q13" s="25">
        <v>0.6</v>
      </c>
      <c r="R13" s="25">
        <v>-0.1</v>
      </c>
      <c r="S13" s="25">
        <v>1.2</v>
      </c>
      <c r="T13" s="25"/>
      <c r="U13" s="25">
        <v>0.1</v>
      </c>
      <c r="V13" s="25">
        <v>0</v>
      </c>
      <c r="W13" s="25">
        <v>0</v>
      </c>
      <c r="X13" s="25"/>
      <c r="Y13" s="25">
        <v>0.2</v>
      </c>
      <c r="Z13" s="25"/>
      <c r="AA13" s="26">
        <v>1</v>
      </c>
    </row>
    <row r="14" spans="1:27" s="9" customFormat="1" x14ac:dyDescent="0.25">
      <c r="A14" s="9" t="s">
        <v>12</v>
      </c>
      <c r="B14" s="24">
        <v>2.4</v>
      </c>
      <c r="C14" s="25">
        <v>0.2</v>
      </c>
      <c r="D14" s="25">
        <v>0.2</v>
      </c>
      <c r="E14" s="25">
        <v>0.2</v>
      </c>
      <c r="F14" s="25">
        <v>0.1</v>
      </c>
      <c r="G14" s="25">
        <v>0.8</v>
      </c>
      <c r="H14" s="25">
        <v>0.2</v>
      </c>
      <c r="I14" s="25">
        <v>0.1</v>
      </c>
      <c r="J14" s="25">
        <v>-0.2</v>
      </c>
      <c r="K14" s="25">
        <v>0</v>
      </c>
      <c r="L14" s="25">
        <v>1.1000000000000001</v>
      </c>
      <c r="M14" s="25">
        <v>-0.1</v>
      </c>
      <c r="N14" s="25">
        <v>1.2</v>
      </c>
      <c r="O14" s="25"/>
      <c r="P14" s="25">
        <v>-0.4</v>
      </c>
      <c r="Q14" s="25">
        <v>-0.4</v>
      </c>
      <c r="R14" s="25">
        <v>0</v>
      </c>
      <c r="S14" s="25">
        <v>1.9</v>
      </c>
      <c r="T14" s="25"/>
      <c r="U14" s="25">
        <v>1.3</v>
      </c>
      <c r="V14" s="25">
        <v>1.4</v>
      </c>
      <c r="W14" s="25">
        <v>0</v>
      </c>
      <c r="X14" s="25"/>
      <c r="Y14" s="25">
        <v>0.7</v>
      </c>
      <c r="Z14" s="25"/>
      <c r="AA14" s="26">
        <v>2.2000000000000002</v>
      </c>
    </row>
    <row r="15" spans="1:27" s="9" customFormat="1" x14ac:dyDescent="0.25">
      <c r="A15" s="9" t="s">
        <v>2</v>
      </c>
      <c r="B15" s="24">
        <v>0.6</v>
      </c>
      <c r="C15" s="25">
        <v>0.3</v>
      </c>
      <c r="D15" s="25">
        <v>0.2</v>
      </c>
      <c r="E15" s="25">
        <v>0.2</v>
      </c>
      <c r="F15" s="25">
        <v>0.1</v>
      </c>
      <c r="G15" s="25">
        <v>-0.2</v>
      </c>
      <c r="H15" s="25">
        <v>0.5</v>
      </c>
      <c r="I15" s="25">
        <v>0</v>
      </c>
      <c r="J15" s="25">
        <v>0</v>
      </c>
      <c r="K15" s="25">
        <v>0</v>
      </c>
      <c r="L15" s="25">
        <v>0.1</v>
      </c>
      <c r="M15" s="25">
        <v>-0.3</v>
      </c>
      <c r="N15" s="25">
        <v>0.4</v>
      </c>
      <c r="O15" s="25"/>
      <c r="P15" s="25">
        <v>0.2</v>
      </c>
      <c r="Q15" s="25">
        <v>0.3</v>
      </c>
      <c r="R15" s="25">
        <v>0</v>
      </c>
      <c r="S15" s="25">
        <v>0.9</v>
      </c>
      <c r="T15" s="25"/>
      <c r="U15" s="25">
        <v>0.6</v>
      </c>
      <c r="V15" s="25">
        <v>0.7</v>
      </c>
      <c r="W15" s="25">
        <v>-0.1</v>
      </c>
      <c r="X15" s="25"/>
      <c r="Y15" s="25">
        <v>-0.2</v>
      </c>
      <c r="Z15" s="25"/>
      <c r="AA15" s="26">
        <v>0.1</v>
      </c>
    </row>
    <row r="16" spans="1:27" s="9" customFormat="1" x14ac:dyDescent="0.25">
      <c r="A16" s="9" t="s">
        <v>1</v>
      </c>
      <c r="B16" s="24">
        <v>0.3</v>
      </c>
      <c r="C16" s="25">
        <v>0.2</v>
      </c>
      <c r="D16" s="25">
        <v>0.1</v>
      </c>
      <c r="E16" s="25">
        <v>0.1</v>
      </c>
      <c r="F16" s="25">
        <v>0</v>
      </c>
      <c r="G16" s="25">
        <v>0.2</v>
      </c>
      <c r="H16" s="25">
        <v>-0.4</v>
      </c>
      <c r="I16" s="25">
        <v>0.1</v>
      </c>
      <c r="J16" s="25">
        <v>0</v>
      </c>
      <c r="K16" s="25">
        <v>0</v>
      </c>
      <c r="L16" s="25">
        <v>0.1</v>
      </c>
      <c r="M16" s="25">
        <v>0.4</v>
      </c>
      <c r="N16" s="25">
        <v>-0.3</v>
      </c>
      <c r="O16" s="25"/>
      <c r="P16" s="25">
        <v>-0.1</v>
      </c>
      <c r="Q16" s="25">
        <v>0.1</v>
      </c>
      <c r="R16" s="25">
        <v>-0.1</v>
      </c>
      <c r="S16" s="25">
        <v>0.2</v>
      </c>
      <c r="T16" s="25"/>
      <c r="U16" s="25">
        <v>0.2</v>
      </c>
      <c r="V16" s="25">
        <v>0.1</v>
      </c>
      <c r="W16" s="25">
        <v>0.1</v>
      </c>
      <c r="X16" s="25"/>
      <c r="Y16" s="25">
        <v>0.3</v>
      </c>
      <c r="Z16" s="25"/>
      <c r="AA16" s="26">
        <v>0.7</v>
      </c>
    </row>
    <row r="17" spans="1:27" s="9" customFormat="1" x14ac:dyDescent="0.25">
      <c r="A17" s="9" t="s">
        <v>0</v>
      </c>
      <c r="B17" s="24">
        <v>-0.1</v>
      </c>
      <c r="C17" s="25">
        <v>-0.5</v>
      </c>
      <c r="D17" s="25">
        <v>-0.5</v>
      </c>
      <c r="E17" s="25">
        <v>-0.5</v>
      </c>
      <c r="F17" s="25">
        <v>0</v>
      </c>
      <c r="G17" s="25">
        <v>-0.1</v>
      </c>
      <c r="H17" s="25">
        <v>0</v>
      </c>
      <c r="I17" s="25">
        <v>0.2</v>
      </c>
      <c r="J17" s="25">
        <v>0.1</v>
      </c>
      <c r="K17" s="25">
        <v>0</v>
      </c>
      <c r="L17" s="25">
        <v>0.1</v>
      </c>
      <c r="M17" s="25">
        <v>-0.9</v>
      </c>
      <c r="N17" s="25">
        <v>1</v>
      </c>
      <c r="O17" s="25"/>
      <c r="P17" s="25">
        <v>0.2</v>
      </c>
      <c r="Q17" s="25">
        <v>0.2</v>
      </c>
      <c r="R17" s="25">
        <v>0</v>
      </c>
      <c r="S17" s="25">
        <v>0.1</v>
      </c>
      <c r="T17" s="25"/>
      <c r="U17" s="25">
        <v>-0.2</v>
      </c>
      <c r="V17" s="25">
        <v>-0.5</v>
      </c>
      <c r="W17" s="25">
        <v>0.3</v>
      </c>
      <c r="X17" s="25"/>
      <c r="Y17" s="25">
        <v>0</v>
      </c>
      <c r="Z17" s="25"/>
      <c r="AA17" s="26">
        <v>-0.2</v>
      </c>
    </row>
    <row r="18" spans="1:27" s="9" customFormat="1" x14ac:dyDescent="0.25">
      <c r="A18" s="9" t="s">
        <v>11</v>
      </c>
      <c r="B18" s="24">
        <v>1.1000000000000001</v>
      </c>
      <c r="C18" s="25">
        <v>-0.2</v>
      </c>
      <c r="D18" s="25">
        <v>-0.2</v>
      </c>
      <c r="E18" s="25">
        <v>-0.2</v>
      </c>
      <c r="F18" s="25">
        <v>0</v>
      </c>
      <c r="G18" s="25">
        <v>-0.2</v>
      </c>
      <c r="H18" s="25">
        <v>0</v>
      </c>
      <c r="I18" s="25">
        <v>0.2</v>
      </c>
      <c r="J18" s="25">
        <v>0.1</v>
      </c>
      <c r="K18" s="25">
        <v>0</v>
      </c>
      <c r="L18" s="25">
        <v>1.1000000000000001</v>
      </c>
      <c r="M18" s="25">
        <v>-0.5</v>
      </c>
      <c r="N18" s="25">
        <v>1.6</v>
      </c>
      <c r="O18" s="25"/>
      <c r="P18" s="25">
        <v>-0.3</v>
      </c>
      <c r="Q18" s="25">
        <v>-0.4</v>
      </c>
      <c r="R18" s="25">
        <v>0</v>
      </c>
      <c r="S18" s="25">
        <v>0.7</v>
      </c>
      <c r="T18" s="25"/>
      <c r="U18" s="25">
        <v>0.1</v>
      </c>
      <c r="V18" s="25">
        <v>-0.3</v>
      </c>
      <c r="W18" s="25">
        <v>0.4</v>
      </c>
      <c r="X18" s="25"/>
      <c r="Y18" s="25">
        <v>-0.1</v>
      </c>
      <c r="Z18" s="25"/>
      <c r="AA18" s="26">
        <v>1.1000000000000001</v>
      </c>
    </row>
    <row r="19" spans="1:27" s="9" customFormat="1" x14ac:dyDescent="0.25">
      <c r="A19" s="9" t="s">
        <v>2</v>
      </c>
      <c r="B19" s="24">
        <v>-0.4</v>
      </c>
      <c r="C19" s="25">
        <v>-0.3</v>
      </c>
      <c r="D19" s="25">
        <v>-0.3</v>
      </c>
      <c r="E19" s="25">
        <v>-0.3</v>
      </c>
      <c r="F19" s="25">
        <v>0.1</v>
      </c>
      <c r="G19" s="25">
        <v>0</v>
      </c>
      <c r="H19" s="25">
        <v>0.3</v>
      </c>
      <c r="I19" s="25">
        <v>-0.3</v>
      </c>
      <c r="J19" s="25">
        <v>-0.2</v>
      </c>
      <c r="K19" s="25">
        <v>0</v>
      </c>
      <c r="L19" s="25">
        <v>0.1</v>
      </c>
      <c r="M19" s="25">
        <v>-0.4</v>
      </c>
      <c r="N19" s="25">
        <v>0.5</v>
      </c>
      <c r="O19" s="25"/>
      <c r="P19" s="25">
        <v>-0.2</v>
      </c>
      <c r="Q19" s="25">
        <v>-0.1</v>
      </c>
      <c r="R19" s="25">
        <v>-0.1</v>
      </c>
      <c r="S19" s="25">
        <v>-0.6</v>
      </c>
      <c r="T19" s="25"/>
      <c r="U19" s="25">
        <v>-0.4</v>
      </c>
      <c r="V19" s="25">
        <v>0.1</v>
      </c>
      <c r="W19" s="25">
        <v>-0.5</v>
      </c>
      <c r="X19" s="25"/>
      <c r="Y19" s="25">
        <v>-0.1</v>
      </c>
      <c r="Z19" s="25"/>
      <c r="AA19" s="26">
        <v>-0.6</v>
      </c>
    </row>
    <row r="20" spans="1:27" s="9" customFormat="1" x14ac:dyDescent="0.25">
      <c r="A20" s="9" t="s">
        <v>1</v>
      </c>
      <c r="B20" s="24">
        <v>0</v>
      </c>
      <c r="C20" s="25">
        <v>0.1</v>
      </c>
      <c r="D20" s="25">
        <v>0.1</v>
      </c>
      <c r="E20" s="25">
        <v>0.1</v>
      </c>
      <c r="F20" s="25">
        <v>0.1</v>
      </c>
      <c r="G20" s="25">
        <v>0</v>
      </c>
      <c r="H20" s="25">
        <v>-0.5</v>
      </c>
      <c r="I20" s="25">
        <v>0.1</v>
      </c>
      <c r="J20" s="25">
        <v>0</v>
      </c>
      <c r="K20" s="25">
        <v>0</v>
      </c>
      <c r="L20" s="25">
        <v>0.2</v>
      </c>
      <c r="M20" s="25">
        <v>0.1</v>
      </c>
      <c r="N20" s="25">
        <v>0.1</v>
      </c>
      <c r="O20" s="25"/>
      <c r="P20" s="25">
        <v>-0.1</v>
      </c>
      <c r="Q20" s="25">
        <v>-0.1</v>
      </c>
      <c r="R20" s="25">
        <v>-0.1</v>
      </c>
      <c r="S20" s="25">
        <v>-0.1</v>
      </c>
      <c r="T20" s="25"/>
      <c r="U20" s="25">
        <v>-0.1</v>
      </c>
      <c r="V20" s="25">
        <v>-0.2</v>
      </c>
      <c r="W20" s="25">
        <v>0.1</v>
      </c>
      <c r="X20" s="25"/>
      <c r="Y20" s="25">
        <v>0.1</v>
      </c>
      <c r="Z20" s="25"/>
      <c r="AA20" s="26">
        <v>0.5</v>
      </c>
    </row>
    <row r="21" spans="1:27" s="9" customFormat="1" x14ac:dyDescent="0.25">
      <c r="A21" s="9" t="s">
        <v>0</v>
      </c>
      <c r="B21" s="24">
        <v>0.2</v>
      </c>
      <c r="C21" s="25">
        <v>0.3</v>
      </c>
      <c r="D21" s="25">
        <v>0.3</v>
      </c>
      <c r="E21" s="25">
        <v>0.3</v>
      </c>
      <c r="F21" s="25">
        <v>0</v>
      </c>
      <c r="G21" s="25">
        <v>0.2</v>
      </c>
      <c r="H21" s="25">
        <v>-0.3</v>
      </c>
      <c r="I21" s="25">
        <v>0</v>
      </c>
      <c r="J21" s="25">
        <v>0</v>
      </c>
      <c r="K21" s="25">
        <v>0</v>
      </c>
      <c r="L21" s="25">
        <v>-0.1</v>
      </c>
      <c r="M21" s="25">
        <v>0.7</v>
      </c>
      <c r="N21" s="25">
        <v>-0.8</v>
      </c>
      <c r="O21" s="25"/>
      <c r="P21" s="25">
        <v>0</v>
      </c>
      <c r="Q21" s="25">
        <v>0</v>
      </c>
      <c r="R21" s="25">
        <v>0</v>
      </c>
      <c r="S21" s="25">
        <v>0.2</v>
      </c>
      <c r="T21" s="25"/>
      <c r="U21" s="25">
        <v>0.2</v>
      </c>
      <c r="V21" s="25">
        <v>0.2</v>
      </c>
      <c r="W21" s="25">
        <v>0</v>
      </c>
      <c r="X21" s="25"/>
      <c r="Y21" s="25">
        <v>0.2</v>
      </c>
      <c r="Z21" s="25"/>
      <c r="AA21" s="26">
        <v>0.5</v>
      </c>
    </row>
    <row r="22" spans="1:27" s="9" customFormat="1" x14ac:dyDescent="0.25">
      <c r="A22" s="9" t="s">
        <v>10</v>
      </c>
      <c r="B22" s="24">
        <v>0.6</v>
      </c>
      <c r="C22" s="25">
        <v>0.3</v>
      </c>
      <c r="D22" s="25">
        <v>0.3</v>
      </c>
      <c r="E22" s="25">
        <v>0.3</v>
      </c>
      <c r="F22" s="25">
        <v>0</v>
      </c>
      <c r="G22" s="25">
        <v>0.1</v>
      </c>
      <c r="H22" s="25">
        <v>0.2</v>
      </c>
      <c r="I22" s="25">
        <v>0</v>
      </c>
      <c r="J22" s="25">
        <v>0.1</v>
      </c>
      <c r="K22" s="25">
        <v>0</v>
      </c>
      <c r="L22" s="25">
        <v>-0.2</v>
      </c>
      <c r="M22" s="25">
        <v>1</v>
      </c>
      <c r="N22" s="25">
        <v>-1.2</v>
      </c>
      <c r="O22" s="25"/>
      <c r="P22" s="25">
        <v>0.4</v>
      </c>
      <c r="Q22" s="25">
        <v>0.5</v>
      </c>
      <c r="R22" s="25">
        <v>-0.1</v>
      </c>
      <c r="S22" s="25">
        <v>1</v>
      </c>
      <c r="T22" s="25"/>
      <c r="U22" s="25">
        <v>0.7</v>
      </c>
      <c r="V22" s="25">
        <v>0.6</v>
      </c>
      <c r="W22" s="25">
        <v>0.1</v>
      </c>
      <c r="X22" s="25"/>
      <c r="Y22" s="25">
        <v>0.2</v>
      </c>
      <c r="Z22" s="25"/>
      <c r="AA22" s="26">
        <v>0.4</v>
      </c>
    </row>
    <row r="23" spans="1:27" s="9" customFormat="1" x14ac:dyDescent="0.25">
      <c r="A23" s="9" t="s">
        <v>2</v>
      </c>
      <c r="B23" s="24">
        <v>0.5</v>
      </c>
      <c r="C23" s="25">
        <v>0.3</v>
      </c>
      <c r="D23" s="25">
        <v>0.3</v>
      </c>
      <c r="E23" s="25">
        <v>0.3</v>
      </c>
      <c r="F23" s="25">
        <v>0</v>
      </c>
      <c r="G23" s="25">
        <v>0.2</v>
      </c>
      <c r="H23" s="25">
        <v>0.1</v>
      </c>
      <c r="I23" s="25">
        <v>0</v>
      </c>
      <c r="J23" s="25">
        <v>0.1</v>
      </c>
      <c r="K23" s="25">
        <v>0.1</v>
      </c>
      <c r="L23" s="25">
        <v>-0.2</v>
      </c>
      <c r="M23" s="25">
        <v>-0.1</v>
      </c>
      <c r="N23" s="25">
        <v>-0.1</v>
      </c>
      <c r="O23" s="25"/>
      <c r="P23" s="25">
        <v>-0.2</v>
      </c>
      <c r="Q23" s="25">
        <v>-0.2</v>
      </c>
      <c r="R23" s="25">
        <v>0</v>
      </c>
      <c r="S23" s="25">
        <v>0.3</v>
      </c>
      <c r="T23" s="25"/>
      <c r="U23" s="25">
        <v>0.7</v>
      </c>
      <c r="V23" s="25">
        <v>0.6</v>
      </c>
      <c r="W23" s="25">
        <v>0.1</v>
      </c>
      <c r="X23" s="25"/>
      <c r="Y23" s="25">
        <v>0.3</v>
      </c>
      <c r="Z23" s="25"/>
      <c r="AA23" s="26">
        <v>0.3</v>
      </c>
    </row>
    <row r="24" spans="1:27" s="9" customFormat="1" x14ac:dyDescent="0.25">
      <c r="A24" s="9" t="s">
        <v>1</v>
      </c>
      <c r="B24" s="24">
        <v>1.2</v>
      </c>
      <c r="C24" s="25">
        <v>-0.1</v>
      </c>
      <c r="D24" s="25">
        <v>-0.1</v>
      </c>
      <c r="E24" s="25">
        <v>-0.1</v>
      </c>
      <c r="F24" s="25">
        <v>0</v>
      </c>
      <c r="G24" s="25">
        <v>0.2</v>
      </c>
      <c r="H24" s="25">
        <v>0.4</v>
      </c>
      <c r="I24" s="25">
        <v>0.1</v>
      </c>
      <c r="J24" s="25">
        <v>-0.1</v>
      </c>
      <c r="K24" s="25">
        <v>0</v>
      </c>
      <c r="L24" s="25">
        <v>0.7</v>
      </c>
      <c r="M24" s="25">
        <v>0.7</v>
      </c>
      <c r="N24" s="25">
        <v>0</v>
      </c>
      <c r="O24" s="25"/>
      <c r="P24" s="25">
        <v>0.2</v>
      </c>
      <c r="Q24" s="25">
        <v>0.2</v>
      </c>
      <c r="R24" s="25">
        <v>0</v>
      </c>
      <c r="S24" s="25">
        <v>1.4</v>
      </c>
      <c r="T24" s="25"/>
      <c r="U24" s="25">
        <v>0.5</v>
      </c>
      <c r="V24" s="25">
        <v>0.4</v>
      </c>
      <c r="W24" s="25">
        <v>0</v>
      </c>
      <c r="X24" s="25"/>
      <c r="Y24" s="25">
        <v>0.1</v>
      </c>
      <c r="Z24" s="25"/>
      <c r="AA24" s="26">
        <v>0.8</v>
      </c>
    </row>
    <row r="25" spans="1:27" s="9" customFormat="1" x14ac:dyDescent="0.25">
      <c r="A25" s="9" t="s">
        <v>0</v>
      </c>
      <c r="B25" s="24">
        <v>-0.1</v>
      </c>
      <c r="C25" s="25">
        <v>0.3</v>
      </c>
      <c r="D25" s="25">
        <v>0.3</v>
      </c>
      <c r="E25" s="25">
        <v>0.3</v>
      </c>
      <c r="F25" s="25">
        <v>-0.1</v>
      </c>
      <c r="G25" s="25">
        <v>0.1</v>
      </c>
      <c r="H25" s="25">
        <v>0.2</v>
      </c>
      <c r="I25" s="25">
        <v>0</v>
      </c>
      <c r="J25" s="25">
        <v>0</v>
      </c>
      <c r="K25" s="25">
        <v>0</v>
      </c>
      <c r="L25" s="25">
        <v>-0.6</v>
      </c>
      <c r="M25" s="25">
        <v>0.3</v>
      </c>
      <c r="N25" s="25">
        <v>-0.9</v>
      </c>
      <c r="O25" s="25"/>
      <c r="P25" s="25">
        <v>-0.1</v>
      </c>
      <c r="Q25" s="25">
        <v>0</v>
      </c>
      <c r="R25" s="25">
        <v>-0.1</v>
      </c>
      <c r="S25" s="25">
        <v>-0.2</v>
      </c>
      <c r="T25" s="25"/>
      <c r="U25" s="25">
        <v>0.5</v>
      </c>
      <c r="V25" s="25">
        <v>0.5</v>
      </c>
      <c r="W25" s="25">
        <v>0</v>
      </c>
      <c r="X25" s="25"/>
      <c r="Y25" s="25">
        <v>0</v>
      </c>
      <c r="Z25" s="25"/>
      <c r="AA25" s="26">
        <v>-0.2</v>
      </c>
    </row>
    <row r="26" spans="1:27" s="9" customFormat="1" x14ac:dyDescent="0.25">
      <c r="A26" s="9" t="s">
        <v>9</v>
      </c>
      <c r="B26" s="24">
        <v>0.3</v>
      </c>
      <c r="C26" s="25">
        <v>0.2</v>
      </c>
      <c r="D26" s="25">
        <v>0.2</v>
      </c>
      <c r="E26" s="25">
        <v>0.3</v>
      </c>
      <c r="F26" s="25">
        <v>-0.1</v>
      </c>
      <c r="G26" s="25">
        <v>0.2</v>
      </c>
      <c r="H26" s="25">
        <v>-0.3</v>
      </c>
      <c r="I26" s="25">
        <v>0.2</v>
      </c>
      <c r="J26" s="25">
        <v>0.1</v>
      </c>
      <c r="K26" s="25">
        <v>0</v>
      </c>
      <c r="L26" s="25">
        <v>0</v>
      </c>
      <c r="M26" s="25">
        <v>0.3</v>
      </c>
      <c r="N26" s="25">
        <v>-0.2</v>
      </c>
      <c r="O26" s="25"/>
      <c r="P26" s="25">
        <v>-0.1</v>
      </c>
      <c r="Q26" s="25">
        <v>0.1</v>
      </c>
      <c r="R26" s="25">
        <v>-0.2</v>
      </c>
      <c r="S26" s="25">
        <v>0.2</v>
      </c>
      <c r="T26" s="25"/>
      <c r="U26" s="25">
        <v>0.3</v>
      </c>
      <c r="V26" s="25">
        <v>0</v>
      </c>
      <c r="W26" s="25">
        <v>0.3</v>
      </c>
      <c r="X26" s="25"/>
      <c r="Y26" s="25">
        <v>0.2</v>
      </c>
      <c r="Z26" s="25"/>
      <c r="AA26" s="26">
        <v>0.6</v>
      </c>
    </row>
    <row r="27" spans="1:27" s="9" customFormat="1" x14ac:dyDescent="0.25">
      <c r="A27" s="9" t="s">
        <v>2</v>
      </c>
      <c r="B27" s="24">
        <v>0.1</v>
      </c>
      <c r="C27" s="25">
        <v>-0.1</v>
      </c>
      <c r="D27" s="25">
        <v>0</v>
      </c>
      <c r="E27" s="25">
        <v>0</v>
      </c>
      <c r="F27" s="25">
        <v>-0.1</v>
      </c>
      <c r="G27" s="25">
        <v>0.3</v>
      </c>
      <c r="H27" s="25">
        <v>0.1</v>
      </c>
      <c r="I27" s="25">
        <v>0</v>
      </c>
      <c r="J27" s="25">
        <v>0.1</v>
      </c>
      <c r="K27" s="25">
        <v>0</v>
      </c>
      <c r="L27" s="25">
        <v>-0.3</v>
      </c>
      <c r="M27" s="25">
        <v>0.1</v>
      </c>
      <c r="N27" s="25">
        <v>-0.4</v>
      </c>
      <c r="O27" s="25"/>
      <c r="P27" s="25">
        <v>0.3</v>
      </c>
      <c r="Q27" s="25">
        <v>0.3</v>
      </c>
      <c r="R27" s="25">
        <v>0</v>
      </c>
      <c r="S27" s="25">
        <v>0.4</v>
      </c>
      <c r="T27" s="25"/>
      <c r="U27" s="25">
        <v>0.3</v>
      </c>
      <c r="V27" s="25">
        <v>0.2</v>
      </c>
      <c r="W27" s="25">
        <v>0.1</v>
      </c>
      <c r="X27" s="25"/>
      <c r="Y27" s="25">
        <v>0.3</v>
      </c>
      <c r="Z27" s="25"/>
      <c r="AA27" s="26">
        <v>0</v>
      </c>
    </row>
    <row r="28" spans="1:27" s="9" customFormat="1" x14ac:dyDescent="0.25">
      <c r="A28" s="9" t="s">
        <v>1</v>
      </c>
      <c r="B28" s="24">
        <v>-0.6</v>
      </c>
      <c r="C28" s="25">
        <v>0.3</v>
      </c>
      <c r="D28" s="25">
        <v>0.3</v>
      </c>
      <c r="E28" s="25">
        <v>0.3</v>
      </c>
      <c r="F28" s="25">
        <v>0</v>
      </c>
      <c r="G28" s="25">
        <v>-0.5</v>
      </c>
      <c r="H28" s="25">
        <v>0</v>
      </c>
      <c r="I28" s="25">
        <v>0</v>
      </c>
      <c r="J28" s="25">
        <v>0</v>
      </c>
      <c r="K28" s="25">
        <v>0</v>
      </c>
      <c r="L28" s="25">
        <v>-0.4</v>
      </c>
      <c r="M28" s="25">
        <v>0</v>
      </c>
      <c r="N28" s="25">
        <v>-0.5</v>
      </c>
      <c r="O28" s="25"/>
      <c r="P28" s="25">
        <v>0</v>
      </c>
      <c r="Q28" s="25">
        <v>0</v>
      </c>
      <c r="R28" s="25">
        <v>0</v>
      </c>
      <c r="S28" s="25">
        <v>-0.6</v>
      </c>
      <c r="T28" s="25"/>
      <c r="U28" s="25">
        <v>-0.2</v>
      </c>
      <c r="V28" s="25">
        <v>-0.1</v>
      </c>
      <c r="W28" s="25">
        <v>0</v>
      </c>
      <c r="X28" s="25"/>
      <c r="Y28" s="25">
        <v>-0.5</v>
      </c>
      <c r="Z28" s="25"/>
      <c r="AA28" s="26">
        <v>-0.7</v>
      </c>
    </row>
    <row r="29" spans="1:27" s="9" customFormat="1" x14ac:dyDescent="0.25">
      <c r="A29" s="9" t="s">
        <v>0</v>
      </c>
      <c r="B29" s="24">
        <v>-0.3</v>
      </c>
      <c r="C29" s="25">
        <v>-0.1</v>
      </c>
      <c r="D29" s="25">
        <v>-0.1</v>
      </c>
      <c r="E29" s="25">
        <v>-0.1</v>
      </c>
      <c r="F29" s="25">
        <v>0.1</v>
      </c>
      <c r="G29" s="25">
        <v>0.4</v>
      </c>
      <c r="H29" s="25">
        <v>0.2</v>
      </c>
      <c r="I29" s="25">
        <v>0.1</v>
      </c>
      <c r="J29" s="25">
        <v>-0.1</v>
      </c>
      <c r="K29" s="25">
        <v>0</v>
      </c>
      <c r="L29" s="25">
        <v>-0.9</v>
      </c>
      <c r="M29" s="25">
        <v>-0.1</v>
      </c>
      <c r="N29" s="25">
        <v>-0.7</v>
      </c>
      <c r="O29" s="25"/>
      <c r="P29" s="25">
        <v>0.1</v>
      </c>
      <c r="Q29" s="25">
        <v>0.2</v>
      </c>
      <c r="R29" s="25">
        <v>-0.1</v>
      </c>
      <c r="S29" s="25">
        <v>-0.2</v>
      </c>
      <c r="T29" s="25"/>
      <c r="U29" s="25">
        <v>0.5</v>
      </c>
      <c r="V29" s="25">
        <v>0.6</v>
      </c>
      <c r="W29" s="25">
        <v>0</v>
      </c>
      <c r="X29" s="25"/>
      <c r="Y29" s="25">
        <v>0.4</v>
      </c>
      <c r="Z29" s="25"/>
      <c r="AA29" s="26">
        <v>-0.6</v>
      </c>
    </row>
    <row r="30" spans="1:27" s="9" customFormat="1" x14ac:dyDescent="0.25">
      <c r="A30" s="9" t="s">
        <v>8</v>
      </c>
      <c r="B30" s="24">
        <v>1</v>
      </c>
      <c r="C30" s="25">
        <v>-0.1</v>
      </c>
      <c r="D30" s="25">
        <v>-0.1</v>
      </c>
      <c r="E30" s="25">
        <v>-0.1</v>
      </c>
      <c r="F30" s="25">
        <v>0.1</v>
      </c>
      <c r="G30" s="25">
        <v>0</v>
      </c>
      <c r="H30" s="25">
        <v>-0.3</v>
      </c>
      <c r="I30" s="25">
        <v>0.1</v>
      </c>
      <c r="J30" s="25">
        <v>0.1</v>
      </c>
      <c r="K30" s="25">
        <v>0</v>
      </c>
      <c r="L30" s="25">
        <v>1</v>
      </c>
      <c r="M30" s="25">
        <v>-0.5</v>
      </c>
      <c r="N30" s="25">
        <v>1.5</v>
      </c>
      <c r="O30" s="25"/>
      <c r="P30" s="25">
        <v>-0.1</v>
      </c>
      <c r="Q30" s="25">
        <v>-0.1</v>
      </c>
      <c r="R30" s="25">
        <v>0.1</v>
      </c>
      <c r="S30" s="25">
        <v>0.8</v>
      </c>
      <c r="T30" s="25"/>
      <c r="U30" s="25">
        <v>0</v>
      </c>
      <c r="V30" s="25">
        <v>-0.3</v>
      </c>
      <c r="W30" s="25">
        <v>0.2</v>
      </c>
      <c r="X30" s="25"/>
      <c r="Y30" s="25">
        <v>0.2</v>
      </c>
      <c r="Z30" s="25"/>
      <c r="AA30" s="26">
        <v>1.3</v>
      </c>
    </row>
    <row r="31" spans="1:27" s="9" customFormat="1" x14ac:dyDescent="0.25">
      <c r="A31" s="9" t="s">
        <v>2</v>
      </c>
      <c r="B31" s="24">
        <v>0.4</v>
      </c>
      <c r="C31" s="25">
        <v>0.2</v>
      </c>
      <c r="D31" s="25">
        <v>0.1</v>
      </c>
      <c r="E31" s="25">
        <v>0.1</v>
      </c>
      <c r="F31" s="25">
        <v>0.1</v>
      </c>
      <c r="G31" s="25">
        <v>-0.1</v>
      </c>
      <c r="H31" s="25">
        <v>0.3</v>
      </c>
      <c r="I31" s="25">
        <v>0.2</v>
      </c>
      <c r="J31" s="25">
        <v>0.1</v>
      </c>
      <c r="K31" s="25">
        <v>0</v>
      </c>
      <c r="L31" s="25">
        <v>-0.5</v>
      </c>
      <c r="M31" s="25">
        <v>-0.2</v>
      </c>
      <c r="N31" s="25">
        <v>-0.3</v>
      </c>
      <c r="O31" s="25"/>
      <c r="P31" s="25">
        <v>0.1</v>
      </c>
      <c r="Q31" s="25">
        <v>0.1</v>
      </c>
      <c r="R31" s="25">
        <v>-0.1</v>
      </c>
      <c r="S31" s="25">
        <v>0.4</v>
      </c>
      <c r="T31" s="25"/>
      <c r="U31" s="25">
        <v>0.9</v>
      </c>
      <c r="V31" s="25">
        <v>0.5</v>
      </c>
      <c r="W31" s="25">
        <v>0.4</v>
      </c>
      <c r="X31" s="25"/>
      <c r="Y31" s="25">
        <v>0.1</v>
      </c>
      <c r="Z31" s="25"/>
      <c r="AA31" s="26">
        <v>0</v>
      </c>
    </row>
    <row r="32" spans="1:27" s="9" customFormat="1" x14ac:dyDescent="0.25">
      <c r="A32" s="9" t="s">
        <v>1</v>
      </c>
      <c r="B32" s="24">
        <v>0.1</v>
      </c>
      <c r="C32" s="25">
        <v>0.5</v>
      </c>
      <c r="D32" s="25">
        <v>0.5</v>
      </c>
      <c r="E32" s="25">
        <v>0.5</v>
      </c>
      <c r="F32" s="25">
        <v>0</v>
      </c>
      <c r="G32" s="25">
        <v>0.3</v>
      </c>
      <c r="H32" s="25">
        <v>-0.6</v>
      </c>
      <c r="I32" s="25">
        <v>0</v>
      </c>
      <c r="J32" s="25">
        <v>0</v>
      </c>
      <c r="K32" s="25">
        <v>0</v>
      </c>
      <c r="L32" s="25">
        <v>-0.1</v>
      </c>
      <c r="M32" s="25">
        <v>-0.1</v>
      </c>
      <c r="N32" s="25">
        <v>0</v>
      </c>
      <c r="O32" s="25"/>
      <c r="P32" s="25">
        <v>0</v>
      </c>
      <c r="Q32" s="25">
        <v>0.1</v>
      </c>
      <c r="R32" s="25">
        <v>-0.1</v>
      </c>
      <c r="S32" s="25">
        <v>0.2</v>
      </c>
      <c r="T32" s="25"/>
      <c r="U32" s="25">
        <v>0.3</v>
      </c>
      <c r="V32" s="25">
        <v>0.2</v>
      </c>
      <c r="W32" s="25">
        <v>0</v>
      </c>
      <c r="X32" s="25"/>
      <c r="Y32" s="25">
        <v>0.3</v>
      </c>
      <c r="Z32" s="25"/>
      <c r="AA32" s="26">
        <v>0.7</v>
      </c>
    </row>
    <row r="33" spans="1:27" s="9" customFormat="1" x14ac:dyDescent="0.25">
      <c r="A33" s="9" t="s">
        <v>0</v>
      </c>
      <c r="B33" s="24">
        <v>-2</v>
      </c>
      <c r="C33" s="25">
        <v>-1.6</v>
      </c>
      <c r="D33" s="25">
        <v>-1.6</v>
      </c>
      <c r="E33" s="25">
        <v>-1.6</v>
      </c>
      <c r="F33" s="25">
        <v>0</v>
      </c>
      <c r="G33" s="25">
        <v>-1.1000000000000001</v>
      </c>
      <c r="H33" s="25">
        <v>0.2</v>
      </c>
      <c r="I33" s="25">
        <v>0.2</v>
      </c>
      <c r="J33" s="25">
        <v>0</v>
      </c>
      <c r="K33" s="25">
        <v>0</v>
      </c>
      <c r="L33" s="25">
        <v>0.3</v>
      </c>
      <c r="M33" s="25">
        <v>-0.3</v>
      </c>
      <c r="N33" s="25">
        <v>0.6</v>
      </c>
      <c r="O33" s="25"/>
      <c r="P33" s="25">
        <v>-0.2</v>
      </c>
      <c r="Q33" s="25">
        <v>-0.2</v>
      </c>
      <c r="R33" s="25">
        <v>0</v>
      </c>
      <c r="S33" s="25">
        <v>-2.1</v>
      </c>
      <c r="T33" s="25"/>
      <c r="U33" s="25">
        <v>-2.2999999999999998</v>
      </c>
      <c r="V33" s="25">
        <v>-2.6</v>
      </c>
      <c r="W33" s="25">
        <v>0.3</v>
      </c>
      <c r="X33" s="25"/>
      <c r="Y33" s="25">
        <v>-1.1000000000000001</v>
      </c>
      <c r="Z33" s="25"/>
      <c r="AA33" s="26">
        <v>-2.2000000000000002</v>
      </c>
    </row>
    <row r="34" spans="1:27" s="9" customFormat="1" x14ac:dyDescent="0.25">
      <c r="A34" s="9" t="s">
        <v>7</v>
      </c>
      <c r="B34" s="24">
        <v>0.8</v>
      </c>
      <c r="C34" s="25">
        <v>0.6</v>
      </c>
      <c r="D34" s="25">
        <v>0.6</v>
      </c>
      <c r="E34" s="25">
        <v>0.6</v>
      </c>
      <c r="F34" s="25">
        <v>-0.2</v>
      </c>
      <c r="G34" s="25">
        <v>0.7</v>
      </c>
      <c r="H34" s="25">
        <v>-0.3</v>
      </c>
      <c r="I34" s="25">
        <v>-0.1</v>
      </c>
      <c r="J34" s="25">
        <v>0</v>
      </c>
      <c r="K34" s="25">
        <v>0</v>
      </c>
      <c r="L34" s="25">
        <v>0</v>
      </c>
      <c r="M34" s="25">
        <v>-0.6</v>
      </c>
      <c r="N34" s="25">
        <v>0.6</v>
      </c>
      <c r="O34" s="25"/>
      <c r="P34" s="25">
        <v>0.1</v>
      </c>
      <c r="Q34" s="25">
        <v>0</v>
      </c>
      <c r="R34" s="25">
        <v>0.2</v>
      </c>
      <c r="S34" s="25">
        <v>0.9</v>
      </c>
      <c r="T34" s="25"/>
      <c r="U34" s="25">
        <v>0.7</v>
      </c>
      <c r="V34" s="25">
        <v>0.8</v>
      </c>
      <c r="W34" s="25">
        <v>-0.1</v>
      </c>
      <c r="X34" s="25"/>
      <c r="Y34" s="25">
        <v>0.5</v>
      </c>
      <c r="Z34" s="25"/>
      <c r="AA34" s="26">
        <v>1.1000000000000001</v>
      </c>
    </row>
    <row r="35" spans="1:27" s="9" customFormat="1" x14ac:dyDescent="0.25">
      <c r="A35" s="9" t="s">
        <v>2</v>
      </c>
      <c r="B35" s="24">
        <v>-7.3</v>
      </c>
      <c r="C35" s="25">
        <v>-4.5999999999999996</v>
      </c>
      <c r="D35" s="25">
        <v>-4.7</v>
      </c>
      <c r="E35" s="25">
        <v>-4.7</v>
      </c>
      <c r="F35" s="25">
        <v>0</v>
      </c>
      <c r="G35" s="25">
        <v>-1.3</v>
      </c>
      <c r="H35" s="25">
        <v>0.1</v>
      </c>
      <c r="I35" s="25">
        <v>0</v>
      </c>
      <c r="J35" s="25">
        <v>0.3</v>
      </c>
      <c r="K35" s="25">
        <v>0</v>
      </c>
      <c r="L35" s="25">
        <v>-1.8</v>
      </c>
      <c r="M35" s="25">
        <v>-3.5</v>
      </c>
      <c r="N35" s="25">
        <v>1.7</v>
      </c>
      <c r="O35" s="25"/>
      <c r="P35" s="25">
        <v>-0.7</v>
      </c>
      <c r="Q35" s="25">
        <v>-0.9</v>
      </c>
      <c r="R35" s="25">
        <v>0.2</v>
      </c>
      <c r="S35" s="25">
        <v>-7.7</v>
      </c>
      <c r="T35" s="25"/>
      <c r="U35" s="25">
        <v>-5.5</v>
      </c>
      <c r="V35" s="25">
        <v>-5.8</v>
      </c>
      <c r="W35" s="25">
        <v>0.3</v>
      </c>
      <c r="X35" s="25"/>
      <c r="Y35" s="25">
        <v>-1</v>
      </c>
      <c r="Z35" s="25"/>
      <c r="AA35" s="26">
        <v>-7.4</v>
      </c>
    </row>
    <row r="36" spans="1:27" s="9" customFormat="1" x14ac:dyDescent="0.25">
      <c r="A36" s="9" t="s">
        <v>1</v>
      </c>
      <c r="B36" s="24">
        <v>5.2</v>
      </c>
      <c r="C36" s="25">
        <v>2.8</v>
      </c>
      <c r="D36" s="25">
        <v>2.7</v>
      </c>
      <c r="E36" s="25">
        <v>2.7</v>
      </c>
      <c r="F36" s="25">
        <v>-0.2</v>
      </c>
      <c r="G36" s="25">
        <v>0</v>
      </c>
      <c r="H36" s="25">
        <v>-0.3</v>
      </c>
      <c r="I36" s="25">
        <v>0.4</v>
      </c>
      <c r="J36" s="25">
        <v>-0.1</v>
      </c>
      <c r="K36" s="25">
        <v>0</v>
      </c>
      <c r="L36" s="25">
        <v>2.6</v>
      </c>
      <c r="M36" s="25">
        <v>1.7</v>
      </c>
      <c r="N36" s="25">
        <v>0.9</v>
      </c>
      <c r="O36" s="25"/>
      <c r="P36" s="25">
        <v>0.2</v>
      </c>
      <c r="Q36" s="25">
        <v>0.1</v>
      </c>
      <c r="R36" s="25">
        <v>0</v>
      </c>
      <c r="S36" s="25">
        <v>5.2</v>
      </c>
      <c r="T36" s="25"/>
      <c r="U36" s="25">
        <v>2.6</v>
      </c>
      <c r="V36" s="25">
        <v>2.2999999999999998</v>
      </c>
      <c r="W36" s="25">
        <v>0.3</v>
      </c>
      <c r="X36" s="25"/>
      <c r="Y36" s="25">
        <v>-0.2</v>
      </c>
      <c r="Z36" s="25"/>
      <c r="AA36" s="26">
        <v>5.5</v>
      </c>
    </row>
    <row r="37" spans="1:27" s="9" customFormat="1" x14ac:dyDescent="0.25">
      <c r="A37" s="9" t="s">
        <v>0</v>
      </c>
      <c r="B37" s="24">
        <v>1.6</v>
      </c>
      <c r="C37" s="25">
        <v>0.8</v>
      </c>
      <c r="D37" s="25">
        <v>0.7</v>
      </c>
      <c r="E37" s="25">
        <v>0.7</v>
      </c>
      <c r="F37" s="25">
        <v>0</v>
      </c>
      <c r="G37" s="25">
        <v>0.3</v>
      </c>
      <c r="H37" s="25">
        <v>-0.1</v>
      </c>
      <c r="I37" s="25">
        <v>0.1</v>
      </c>
      <c r="J37" s="25">
        <v>0</v>
      </c>
      <c r="K37" s="25">
        <v>0</v>
      </c>
      <c r="L37" s="25">
        <v>0.5</v>
      </c>
      <c r="M37" s="25">
        <v>1.3</v>
      </c>
      <c r="N37" s="25">
        <v>-0.8</v>
      </c>
      <c r="O37" s="25"/>
      <c r="P37" s="25">
        <v>0.2</v>
      </c>
      <c r="Q37" s="25">
        <v>0.1</v>
      </c>
      <c r="R37" s="25">
        <v>0.2</v>
      </c>
      <c r="S37" s="25">
        <v>1.8</v>
      </c>
      <c r="T37" s="25"/>
      <c r="U37" s="25">
        <v>1.1000000000000001</v>
      </c>
      <c r="V37" s="25">
        <v>1</v>
      </c>
      <c r="W37" s="25">
        <v>0.1</v>
      </c>
      <c r="X37" s="25"/>
      <c r="Y37" s="25">
        <v>0.3</v>
      </c>
      <c r="Z37" s="25"/>
      <c r="AA37" s="26">
        <v>1.7</v>
      </c>
    </row>
    <row r="38" spans="1:27" s="9" customFormat="1" x14ac:dyDescent="0.25">
      <c r="A38" s="9" t="s">
        <v>6</v>
      </c>
      <c r="B38" s="24">
        <v>0.3</v>
      </c>
      <c r="C38" s="25">
        <v>-0.5</v>
      </c>
      <c r="D38" s="25">
        <v>-0.4</v>
      </c>
      <c r="E38" s="25">
        <v>-0.4</v>
      </c>
      <c r="F38" s="25">
        <v>0.1</v>
      </c>
      <c r="G38" s="25">
        <v>0.3</v>
      </c>
      <c r="H38" s="25">
        <v>0.7</v>
      </c>
      <c r="I38" s="25">
        <v>0</v>
      </c>
      <c r="J38" s="25">
        <v>0</v>
      </c>
      <c r="K38" s="25">
        <v>0</v>
      </c>
      <c r="L38" s="25">
        <v>-0.3</v>
      </c>
      <c r="M38" s="25">
        <v>1.2</v>
      </c>
      <c r="N38" s="25">
        <v>-1.6</v>
      </c>
      <c r="O38" s="25"/>
      <c r="P38" s="25">
        <v>0.4</v>
      </c>
      <c r="Q38" s="25">
        <v>0.6</v>
      </c>
      <c r="R38" s="25">
        <v>-0.2</v>
      </c>
      <c r="S38" s="25">
        <v>0.7</v>
      </c>
      <c r="T38" s="25"/>
      <c r="U38" s="25">
        <v>0.6</v>
      </c>
      <c r="V38" s="25">
        <v>0.6</v>
      </c>
      <c r="W38" s="25">
        <v>0</v>
      </c>
      <c r="X38" s="25"/>
      <c r="Y38" s="25">
        <v>0.4</v>
      </c>
      <c r="Z38" s="25"/>
      <c r="AA38" s="26">
        <v>-0.4</v>
      </c>
    </row>
    <row r="39" spans="1:27" s="9" customFormat="1" x14ac:dyDescent="0.25">
      <c r="A39" s="9" t="s">
        <v>2</v>
      </c>
      <c r="B39" s="24">
        <v>0.6</v>
      </c>
      <c r="C39" s="25">
        <v>0.4</v>
      </c>
      <c r="D39" s="25">
        <v>0.5</v>
      </c>
      <c r="E39" s="25">
        <v>0.5</v>
      </c>
      <c r="F39" s="25">
        <v>0.1</v>
      </c>
      <c r="G39" s="25">
        <v>0.5</v>
      </c>
      <c r="H39" s="25">
        <v>-0.1</v>
      </c>
      <c r="I39" s="25">
        <v>0.6</v>
      </c>
      <c r="J39" s="25">
        <v>-0.1</v>
      </c>
      <c r="K39" s="25">
        <v>0</v>
      </c>
      <c r="L39" s="25">
        <v>-0.9</v>
      </c>
      <c r="M39" s="25">
        <v>0.8</v>
      </c>
      <c r="N39" s="25">
        <v>-1.7</v>
      </c>
      <c r="O39" s="25"/>
      <c r="P39" s="25">
        <v>0.9</v>
      </c>
      <c r="Q39" s="25">
        <v>1</v>
      </c>
      <c r="R39" s="25">
        <v>-0.1</v>
      </c>
      <c r="S39" s="25">
        <v>1.5</v>
      </c>
      <c r="T39" s="25"/>
      <c r="U39" s="25">
        <v>1.4</v>
      </c>
      <c r="V39" s="25">
        <v>0.9</v>
      </c>
      <c r="W39" s="25">
        <v>0.5</v>
      </c>
      <c r="X39" s="25"/>
      <c r="Y39" s="25">
        <v>0.6</v>
      </c>
      <c r="Z39" s="25"/>
      <c r="AA39" s="26">
        <v>0.7</v>
      </c>
    </row>
    <row r="40" spans="1:27" s="9" customFormat="1" x14ac:dyDescent="0.25">
      <c r="A40" s="9" t="s">
        <v>1</v>
      </c>
      <c r="B40" s="24">
        <v>-0.4</v>
      </c>
      <c r="C40" s="25">
        <v>-0.5</v>
      </c>
      <c r="D40" s="25">
        <v>-0.4</v>
      </c>
      <c r="E40" s="25">
        <v>-0.4</v>
      </c>
      <c r="F40" s="25">
        <v>0.1</v>
      </c>
      <c r="G40" s="25">
        <v>-0.1</v>
      </c>
      <c r="H40" s="25">
        <v>0.2</v>
      </c>
      <c r="I40" s="25">
        <v>0.3</v>
      </c>
      <c r="J40" s="25">
        <v>0</v>
      </c>
      <c r="K40" s="25">
        <v>0</v>
      </c>
      <c r="L40" s="25">
        <v>-0.4</v>
      </c>
      <c r="M40" s="25">
        <v>0.3</v>
      </c>
      <c r="N40" s="25">
        <v>-0.7</v>
      </c>
      <c r="O40" s="25"/>
      <c r="P40" s="25">
        <v>-0.1</v>
      </c>
      <c r="Q40" s="25">
        <v>0</v>
      </c>
      <c r="R40" s="25">
        <v>0</v>
      </c>
      <c r="S40" s="25">
        <v>-0.4</v>
      </c>
      <c r="T40" s="25"/>
      <c r="U40" s="25">
        <v>0</v>
      </c>
      <c r="V40" s="25">
        <v>-0.3</v>
      </c>
      <c r="W40" s="25">
        <v>0.3</v>
      </c>
      <c r="X40" s="25"/>
      <c r="Y40" s="25">
        <v>0</v>
      </c>
      <c r="Z40" s="25"/>
      <c r="AA40" s="26">
        <v>-0.6</v>
      </c>
    </row>
    <row r="41" spans="1:27" s="9" customFormat="1" x14ac:dyDescent="0.25">
      <c r="A41" s="9" t="s">
        <v>0</v>
      </c>
      <c r="B41" s="24">
        <v>0.9</v>
      </c>
      <c r="C41" s="25">
        <v>1.6</v>
      </c>
      <c r="D41" s="25">
        <v>1.7</v>
      </c>
      <c r="E41" s="25">
        <v>1.7</v>
      </c>
      <c r="F41" s="25">
        <v>0.1</v>
      </c>
      <c r="G41" s="25">
        <v>0.2</v>
      </c>
      <c r="H41" s="25">
        <v>0</v>
      </c>
      <c r="I41" s="25">
        <v>-0.3</v>
      </c>
      <c r="J41" s="25">
        <v>0</v>
      </c>
      <c r="K41" s="25">
        <v>0</v>
      </c>
      <c r="L41" s="25">
        <v>-0.8</v>
      </c>
      <c r="M41" s="25">
        <v>0.5</v>
      </c>
      <c r="N41" s="25">
        <v>-1.3</v>
      </c>
      <c r="O41" s="25"/>
      <c r="P41" s="25">
        <v>0.2</v>
      </c>
      <c r="Q41" s="25">
        <v>0.5</v>
      </c>
      <c r="R41" s="25">
        <v>-0.2</v>
      </c>
      <c r="S41" s="25">
        <v>1.1000000000000001</v>
      </c>
      <c r="T41" s="25"/>
      <c r="U41" s="25">
        <v>1.7</v>
      </c>
      <c r="V41" s="25">
        <v>2</v>
      </c>
      <c r="W41" s="25">
        <v>-0.3</v>
      </c>
      <c r="X41" s="25"/>
      <c r="Y41" s="25">
        <v>0.3</v>
      </c>
      <c r="Z41" s="25"/>
      <c r="AA41" s="26">
        <v>0.9</v>
      </c>
    </row>
    <row r="42" spans="1:27" s="9" customFormat="1" x14ac:dyDescent="0.25">
      <c r="A42" s="9" t="s">
        <v>5</v>
      </c>
      <c r="B42" s="24">
        <v>0.1</v>
      </c>
      <c r="C42" s="25">
        <v>0.1</v>
      </c>
      <c r="D42" s="25">
        <v>0.1</v>
      </c>
      <c r="E42" s="25">
        <v>0.1</v>
      </c>
      <c r="F42" s="25">
        <v>0</v>
      </c>
      <c r="G42" s="25">
        <v>0.3</v>
      </c>
      <c r="H42" s="25">
        <v>0.2</v>
      </c>
      <c r="I42" s="25">
        <v>0.3</v>
      </c>
      <c r="J42" s="25">
        <v>-0.2</v>
      </c>
      <c r="K42" s="25">
        <v>0</v>
      </c>
      <c r="L42" s="25">
        <v>-0.7</v>
      </c>
      <c r="M42" s="25">
        <v>1.2</v>
      </c>
      <c r="N42" s="25">
        <v>-1.8</v>
      </c>
      <c r="O42" s="25"/>
      <c r="P42" s="25">
        <v>0.7</v>
      </c>
      <c r="Q42" s="25">
        <v>0.7</v>
      </c>
      <c r="R42" s="25">
        <v>0</v>
      </c>
      <c r="S42" s="25">
        <v>0.8</v>
      </c>
      <c r="T42" s="25"/>
      <c r="U42" s="25">
        <v>0.8</v>
      </c>
      <c r="V42" s="25">
        <v>0.7</v>
      </c>
      <c r="W42" s="25">
        <v>0.1</v>
      </c>
      <c r="X42" s="25"/>
      <c r="Y42" s="25">
        <v>0.1</v>
      </c>
      <c r="Z42" s="25"/>
      <c r="AA42" s="26">
        <v>-0.1</v>
      </c>
    </row>
    <row r="43" spans="1:27" s="9" customFormat="1" x14ac:dyDescent="0.25">
      <c r="A43" s="9" t="s">
        <v>2</v>
      </c>
      <c r="B43" s="24">
        <v>0.5</v>
      </c>
      <c r="C43" s="25">
        <v>1.5</v>
      </c>
      <c r="D43" s="25">
        <v>1.6</v>
      </c>
      <c r="E43" s="25">
        <v>1.6</v>
      </c>
      <c r="F43" s="25">
        <v>0</v>
      </c>
      <c r="G43" s="25">
        <v>0.5</v>
      </c>
      <c r="H43" s="25">
        <v>-0.1</v>
      </c>
      <c r="I43" s="25">
        <v>0</v>
      </c>
      <c r="J43" s="25">
        <v>-0.1</v>
      </c>
      <c r="K43" s="25">
        <v>0</v>
      </c>
      <c r="L43" s="25">
        <v>-1.3</v>
      </c>
      <c r="M43" s="25">
        <v>1.6</v>
      </c>
      <c r="N43" s="25">
        <v>-2.9</v>
      </c>
      <c r="O43" s="25"/>
      <c r="P43" s="25">
        <v>-0.1</v>
      </c>
      <c r="Q43" s="25">
        <v>0.1</v>
      </c>
      <c r="R43" s="25">
        <v>-0.2</v>
      </c>
      <c r="S43" s="25">
        <v>0.3</v>
      </c>
      <c r="T43" s="25"/>
      <c r="U43" s="25">
        <v>1.8</v>
      </c>
      <c r="V43" s="25">
        <v>1.9</v>
      </c>
      <c r="W43" s="25">
        <v>-0.1</v>
      </c>
      <c r="X43" s="25"/>
      <c r="Y43" s="25">
        <v>0.4</v>
      </c>
      <c r="Z43" s="25"/>
      <c r="AA43" s="26">
        <v>0.6</v>
      </c>
    </row>
    <row r="44" spans="1:27" s="9" customFormat="1" x14ac:dyDescent="0.25">
      <c r="A44" s="9" t="s">
        <v>1</v>
      </c>
      <c r="B44" s="24">
        <v>-0.4</v>
      </c>
      <c r="C44" s="25">
        <v>0.3</v>
      </c>
      <c r="D44" s="25">
        <v>0.3</v>
      </c>
      <c r="E44" s="25">
        <v>0.3</v>
      </c>
      <c r="F44" s="25">
        <v>0</v>
      </c>
      <c r="G44" s="25">
        <v>0.6</v>
      </c>
      <c r="H44" s="25">
        <v>0</v>
      </c>
      <c r="I44" s="25">
        <v>0.3</v>
      </c>
      <c r="J44" s="25">
        <v>0.1</v>
      </c>
      <c r="K44" s="25">
        <v>-0.1</v>
      </c>
      <c r="L44" s="25">
        <v>-1.6</v>
      </c>
      <c r="M44" s="25">
        <v>1.1000000000000001</v>
      </c>
      <c r="N44" s="25">
        <v>-2.7</v>
      </c>
      <c r="O44" s="25"/>
      <c r="P44" s="25">
        <v>0.5</v>
      </c>
      <c r="Q44" s="25">
        <v>0.6</v>
      </c>
      <c r="R44" s="25">
        <v>-0.1</v>
      </c>
      <c r="S44" s="25">
        <v>0.1</v>
      </c>
      <c r="T44" s="25"/>
      <c r="U44" s="25">
        <v>1.2</v>
      </c>
      <c r="V44" s="25">
        <v>0.9</v>
      </c>
      <c r="W44" s="25">
        <v>0.2</v>
      </c>
      <c r="X44" s="25"/>
      <c r="Y44" s="25">
        <v>0.6</v>
      </c>
      <c r="Z44" s="25"/>
      <c r="AA44" s="26">
        <v>-0.3</v>
      </c>
    </row>
    <row r="45" spans="1:27" s="9" customFormat="1" x14ac:dyDescent="0.25">
      <c r="A45" s="9" t="s">
        <v>0</v>
      </c>
      <c r="B45" s="24">
        <v>1.7</v>
      </c>
      <c r="C45" s="25">
        <v>0.5</v>
      </c>
      <c r="D45" s="25">
        <v>0.5</v>
      </c>
      <c r="E45" s="25">
        <v>0.5</v>
      </c>
      <c r="F45" s="25">
        <v>0</v>
      </c>
      <c r="G45" s="25">
        <v>0</v>
      </c>
      <c r="H45" s="25">
        <v>-0.1</v>
      </c>
      <c r="I45" s="25">
        <v>0.3</v>
      </c>
      <c r="J45" s="25">
        <v>0.1</v>
      </c>
      <c r="K45" s="25">
        <v>0.1</v>
      </c>
      <c r="L45" s="25">
        <v>0.7</v>
      </c>
      <c r="M45" s="25">
        <v>0.2</v>
      </c>
      <c r="N45" s="25">
        <v>0.5</v>
      </c>
      <c r="O45" s="25"/>
      <c r="P45" s="25">
        <v>0.8</v>
      </c>
      <c r="Q45" s="25">
        <v>1.2</v>
      </c>
      <c r="R45" s="25">
        <v>-0.4</v>
      </c>
      <c r="S45" s="25">
        <v>2.4</v>
      </c>
      <c r="T45" s="25"/>
      <c r="U45" s="25">
        <v>1</v>
      </c>
      <c r="V45" s="25">
        <v>0.5</v>
      </c>
      <c r="W45" s="25">
        <v>0.5</v>
      </c>
      <c r="X45" s="25"/>
      <c r="Y45" s="25">
        <v>0.1</v>
      </c>
      <c r="Z45" s="25"/>
      <c r="AA45" s="26">
        <v>1.6</v>
      </c>
    </row>
    <row r="46" spans="1:27" s="9" customFormat="1" x14ac:dyDescent="0.25">
      <c r="A46" s="9" t="s">
        <v>4</v>
      </c>
      <c r="B46" s="24">
        <v>2.7</v>
      </c>
      <c r="C46" s="25">
        <v>1.2</v>
      </c>
      <c r="D46" s="25">
        <v>1.1000000000000001</v>
      </c>
      <c r="E46" s="25">
        <v>1.1000000000000001</v>
      </c>
      <c r="F46" s="25">
        <v>0</v>
      </c>
      <c r="G46" s="25">
        <v>0.2</v>
      </c>
      <c r="H46" s="25">
        <v>-0.1</v>
      </c>
      <c r="I46" s="25">
        <v>0.4</v>
      </c>
      <c r="J46" s="25">
        <v>0.3</v>
      </c>
      <c r="K46" s="25">
        <v>0</v>
      </c>
      <c r="L46" s="25">
        <v>0.8</v>
      </c>
      <c r="M46" s="25">
        <v>-0.9</v>
      </c>
      <c r="N46" s="25">
        <v>1.7</v>
      </c>
      <c r="O46" s="25"/>
      <c r="P46" s="25">
        <v>-1.2</v>
      </c>
      <c r="Q46" s="25">
        <v>-0.8</v>
      </c>
      <c r="R46" s="25">
        <v>-0.4</v>
      </c>
      <c r="S46" s="25">
        <v>1.3</v>
      </c>
      <c r="T46" s="25"/>
      <c r="U46" s="25">
        <v>1.9</v>
      </c>
      <c r="V46" s="25">
        <v>1.2</v>
      </c>
      <c r="W46" s="25">
        <v>0.6</v>
      </c>
      <c r="X46" s="25"/>
      <c r="Y46" s="25">
        <v>0.5</v>
      </c>
      <c r="Z46" s="25"/>
      <c r="AA46" s="26">
        <v>2.8</v>
      </c>
    </row>
    <row r="47" spans="1:27" s="9" customFormat="1" x14ac:dyDescent="0.25">
      <c r="A47" s="9" t="s">
        <v>2</v>
      </c>
      <c r="B47" s="24">
        <v>1.7</v>
      </c>
      <c r="C47" s="25">
        <v>0</v>
      </c>
      <c r="D47" s="25">
        <v>0</v>
      </c>
      <c r="E47" s="25">
        <v>0</v>
      </c>
      <c r="F47" s="25">
        <v>0</v>
      </c>
      <c r="G47" s="25">
        <v>-0.1</v>
      </c>
      <c r="H47" s="25">
        <v>0.1</v>
      </c>
      <c r="I47" s="25">
        <v>-0.5</v>
      </c>
      <c r="J47" s="25">
        <v>0</v>
      </c>
      <c r="K47" s="25">
        <v>0</v>
      </c>
      <c r="L47" s="25">
        <v>2.2000000000000002</v>
      </c>
      <c r="M47" s="25">
        <v>0.8</v>
      </c>
      <c r="N47" s="25">
        <v>1.5</v>
      </c>
      <c r="O47" s="25"/>
      <c r="P47" s="25">
        <v>0.6</v>
      </c>
      <c r="Q47" s="25">
        <v>0.8</v>
      </c>
      <c r="R47" s="25">
        <v>-0.2</v>
      </c>
      <c r="S47" s="25">
        <v>2.2000000000000002</v>
      </c>
      <c r="T47" s="25"/>
      <c r="U47" s="25">
        <v>-0.5</v>
      </c>
      <c r="V47" s="25">
        <v>0</v>
      </c>
      <c r="W47" s="25">
        <v>-0.5</v>
      </c>
      <c r="X47" s="25"/>
      <c r="Y47" s="25">
        <v>-0.1</v>
      </c>
      <c r="Z47" s="25"/>
      <c r="AA47" s="26">
        <v>1.6</v>
      </c>
    </row>
    <row r="48" spans="1:27" s="9" customFormat="1" x14ac:dyDescent="0.25">
      <c r="A48" s="9" t="s">
        <v>1</v>
      </c>
      <c r="B48" s="24">
        <v>0.2</v>
      </c>
      <c r="C48" s="25">
        <v>0.1</v>
      </c>
      <c r="D48" s="25">
        <v>0</v>
      </c>
      <c r="E48" s="25">
        <v>0</v>
      </c>
      <c r="F48" s="25">
        <v>0</v>
      </c>
      <c r="G48" s="25">
        <v>0.1</v>
      </c>
      <c r="H48" s="25">
        <v>-0.5</v>
      </c>
      <c r="I48" s="25">
        <v>0.1</v>
      </c>
      <c r="J48" s="25">
        <v>-0.1</v>
      </c>
      <c r="K48" s="25">
        <v>0</v>
      </c>
      <c r="L48" s="25">
        <v>0.4</v>
      </c>
      <c r="M48" s="25">
        <v>0.9</v>
      </c>
      <c r="N48" s="25">
        <v>-0.5</v>
      </c>
      <c r="O48" s="25"/>
      <c r="P48" s="25">
        <v>-0.1</v>
      </c>
      <c r="Q48" s="25">
        <v>0.1</v>
      </c>
      <c r="R48" s="25">
        <v>-0.3</v>
      </c>
      <c r="S48" s="25">
        <v>0</v>
      </c>
      <c r="T48" s="25"/>
      <c r="U48" s="25">
        <v>-0.2</v>
      </c>
      <c r="V48" s="25">
        <v>-0.3</v>
      </c>
      <c r="W48" s="25">
        <v>0.1</v>
      </c>
      <c r="X48" s="25"/>
      <c r="Y48" s="25">
        <v>0</v>
      </c>
      <c r="Z48" s="25"/>
      <c r="AA48" s="26">
        <v>0.6</v>
      </c>
    </row>
    <row r="49" spans="1:27" s="9" customFormat="1" x14ac:dyDescent="0.25">
      <c r="A49" s="9" t="s">
        <v>0</v>
      </c>
      <c r="B49" s="24">
        <v>0.3</v>
      </c>
      <c r="C49" s="25">
        <v>0.2</v>
      </c>
      <c r="D49" s="25">
        <v>0.1</v>
      </c>
      <c r="E49" s="25">
        <v>0.1</v>
      </c>
      <c r="F49" s="25">
        <v>0</v>
      </c>
      <c r="G49" s="25">
        <v>0.5</v>
      </c>
      <c r="H49" s="25">
        <v>-0.1</v>
      </c>
      <c r="I49" s="25">
        <v>0</v>
      </c>
      <c r="J49" s="25">
        <v>0</v>
      </c>
      <c r="K49" s="25">
        <v>0</v>
      </c>
      <c r="L49" s="25">
        <v>-0.3</v>
      </c>
      <c r="M49" s="25">
        <v>1</v>
      </c>
      <c r="N49" s="25">
        <v>-1.3</v>
      </c>
      <c r="O49" s="25"/>
      <c r="P49" s="25">
        <v>0.3</v>
      </c>
      <c r="Q49" s="25">
        <v>0.4</v>
      </c>
      <c r="R49" s="25">
        <v>-0.1</v>
      </c>
      <c r="S49" s="25">
        <v>0.6</v>
      </c>
      <c r="T49" s="25"/>
      <c r="U49" s="25">
        <v>0.6</v>
      </c>
      <c r="V49" s="25">
        <v>0.6</v>
      </c>
      <c r="W49" s="25">
        <v>0</v>
      </c>
      <c r="X49" s="25"/>
      <c r="Y49" s="25">
        <v>0.5</v>
      </c>
      <c r="Z49" s="25"/>
      <c r="AA49" s="26">
        <v>0.3</v>
      </c>
    </row>
    <row r="50" spans="1:27" s="9" customFormat="1" x14ac:dyDescent="0.25">
      <c r="A50" s="9" t="s">
        <v>3</v>
      </c>
      <c r="B50" s="24">
        <v>-0.1</v>
      </c>
      <c r="C50" s="25">
        <v>0.1</v>
      </c>
      <c r="D50" s="25">
        <v>0.1</v>
      </c>
      <c r="E50" s="25">
        <v>0.1</v>
      </c>
      <c r="F50" s="25">
        <v>-0.1</v>
      </c>
      <c r="G50" s="25">
        <v>-0.1</v>
      </c>
      <c r="H50" s="25">
        <v>0.2</v>
      </c>
      <c r="I50" s="25">
        <v>0.1</v>
      </c>
      <c r="J50" s="25">
        <v>0</v>
      </c>
      <c r="K50" s="25">
        <v>0</v>
      </c>
      <c r="L50" s="25">
        <v>-0.2</v>
      </c>
      <c r="M50" s="25">
        <v>-0.7</v>
      </c>
      <c r="N50" s="25">
        <v>0.5</v>
      </c>
      <c r="O50" s="25"/>
      <c r="P50" s="25">
        <v>-0.2</v>
      </c>
      <c r="Q50" s="25">
        <v>0</v>
      </c>
      <c r="R50" s="25">
        <v>-0.2</v>
      </c>
      <c r="S50" s="25">
        <v>-0.2</v>
      </c>
      <c r="T50" s="25"/>
      <c r="U50" s="25">
        <v>0.1</v>
      </c>
      <c r="V50" s="25">
        <v>0.1</v>
      </c>
      <c r="W50" s="25">
        <v>0</v>
      </c>
      <c r="X50" s="25"/>
      <c r="Y50" s="25">
        <v>-0.2</v>
      </c>
      <c r="Z50" s="25"/>
      <c r="AA50" s="26">
        <v>-0.2</v>
      </c>
    </row>
    <row r="51" spans="1:27" s="9" customFormat="1" x14ac:dyDescent="0.25">
      <c r="A51" s="9" t="s">
        <v>2</v>
      </c>
      <c r="B51" s="24">
        <v>1.9</v>
      </c>
      <c r="C51" s="25">
        <v>0.7</v>
      </c>
      <c r="D51" s="25">
        <v>0.7</v>
      </c>
      <c r="E51" s="25">
        <v>0.7</v>
      </c>
      <c r="F51" s="25">
        <v>0.1</v>
      </c>
      <c r="G51" s="25">
        <v>0.5</v>
      </c>
      <c r="H51" s="25">
        <v>0</v>
      </c>
      <c r="I51" s="25">
        <v>0.4</v>
      </c>
      <c r="J51" s="25">
        <v>0.2</v>
      </c>
      <c r="K51" s="25">
        <v>0</v>
      </c>
      <c r="L51" s="25">
        <v>0</v>
      </c>
      <c r="M51" s="25">
        <v>1</v>
      </c>
      <c r="N51" s="25">
        <v>-1</v>
      </c>
      <c r="O51" s="25"/>
      <c r="P51" s="25">
        <v>0.7</v>
      </c>
      <c r="Q51" s="25">
        <v>0.8</v>
      </c>
      <c r="R51" s="25">
        <v>-0.1</v>
      </c>
      <c r="S51" s="25">
        <v>2.5</v>
      </c>
      <c r="T51" s="25"/>
      <c r="U51" s="25">
        <v>1.9</v>
      </c>
      <c r="V51" s="25">
        <v>1.3</v>
      </c>
      <c r="W51" s="25">
        <v>0.7</v>
      </c>
      <c r="X51" s="25"/>
      <c r="Y51" s="25">
        <v>0.8</v>
      </c>
      <c r="Z51" s="25"/>
      <c r="AA51" s="26">
        <v>1.9</v>
      </c>
    </row>
    <row r="52" spans="1:27" s="9" customFormat="1" x14ac:dyDescent="0.25">
      <c r="A52" s="9" t="s">
        <v>1</v>
      </c>
      <c r="B52" s="24">
        <v>1</v>
      </c>
      <c r="C52" s="25">
        <v>0.6</v>
      </c>
      <c r="D52" s="25">
        <v>0.6</v>
      </c>
      <c r="E52" s="25">
        <v>0.6</v>
      </c>
      <c r="F52" s="25">
        <v>0</v>
      </c>
      <c r="G52" s="25">
        <v>0.1</v>
      </c>
      <c r="H52" s="25">
        <v>0.3</v>
      </c>
      <c r="I52" s="25">
        <v>0.1</v>
      </c>
      <c r="J52" s="25">
        <v>0</v>
      </c>
      <c r="K52" s="25">
        <v>0</v>
      </c>
      <c r="L52" s="25">
        <v>-0.1</v>
      </c>
      <c r="M52" s="25">
        <v>0</v>
      </c>
      <c r="N52" s="25">
        <v>0</v>
      </c>
      <c r="O52" s="25"/>
      <c r="P52" s="25">
        <v>-0.1</v>
      </c>
      <c r="Q52" s="25">
        <v>0.1</v>
      </c>
      <c r="R52" s="25">
        <v>-0.2</v>
      </c>
      <c r="S52" s="25">
        <v>0.8</v>
      </c>
      <c r="T52" s="25"/>
      <c r="U52" s="25">
        <v>1.1000000000000001</v>
      </c>
      <c r="V52" s="25">
        <v>0.9</v>
      </c>
      <c r="W52" s="25">
        <v>0.1</v>
      </c>
      <c r="X52" s="25"/>
      <c r="Y52" s="25">
        <v>0.1</v>
      </c>
      <c r="Z52" s="25"/>
      <c r="AA52" s="26">
        <v>0.7</v>
      </c>
    </row>
    <row r="53" spans="1:27" s="15" customFormat="1" x14ac:dyDescent="0.25">
      <c r="A53" s="15" t="s">
        <v>0</v>
      </c>
      <c r="B53" s="24">
        <v>1.2</v>
      </c>
      <c r="C53" s="25">
        <v>0.2</v>
      </c>
      <c r="D53" s="25">
        <v>0.2</v>
      </c>
      <c r="E53" s="25">
        <v>0.2</v>
      </c>
      <c r="F53" s="25">
        <v>0</v>
      </c>
      <c r="G53" s="25">
        <v>0.2</v>
      </c>
      <c r="H53" s="25">
        <v>-0.3</v>
      </c>
      <c r="I53" s="25">
        <v>0.2</v>
      </c>
      <c r="J53" s="25">
        <v>0</v>
      </c>
      <c r="K53" s="25">
        <v>0</v>
      </c>
      <c r="L53" s="25">
        <v>1</v>
      </c>
      <c r="M53" s="25">
        <v>0.5</v>
      </c>
      <c r="N53" s="25">
        <v>0.5</v>
      </c>
      <c r="O53" s="25"/>
      <c r="P53" s="25">
        <v>-0.3</v>
      </c>
      <c r="Q53" s="25">
        <v>-0.4</v>
      </c>
      <c r="R53" s="25">
        <v>0.1</v>
      </c>
      <c r="S53" s="25">
        <v>0.8</v>
      </c>
      <c r="T53" s="25"/>
      <c r="U53" s="25">
        <v>0.2</v>
      </c>
      <c r="V53" s="25">
        <v>0.1</v>
      </c>
      <c r="W53" s="25">
        <v>0.2</v>
      </c>
      <c r="X53" s="25"/>
      <c r="Y53" s="25">
        <v>0.2</v>
      </c>
      <c r="Z53" s="25"/>
      <c r="AA53" s="26">
        <v>1.6</v>
      </c>
    </row>
    <row r="54" spans="1:27" s="17" customFormat="1" x14ac:dyDescent="0.25">
      <c r="A54" s="17" t="s">
        <v>195</v>
      </c>
      <c r="B54" s="24">
        <v>0.9</v>
      </c>
      <c r="C54" s="25">
        <v>1</v>
      </c>
      <c r="D54" s="25">
        <v>1</v>
      </c>
      <c r="E54" s="25">
        <v>1</v>
      </c>
      <c r="F54" s="25">
        <v>0.1</v>
      </c>
      <c r="G54" s="25">
        <v>0.3</v>
      </c>
      <c r="H54" s="25">
        <v>0.5</v>
      </c>
      <c r="I54" s="25">
        <v>0</v>
      </c>
      <c r="J54" s="25">
        <v>0.1</v>
      </c>
      <c r="K54" s="25">
        <v>0</v>
      </c>
      <c r="L54" s="25">
        <v>-1</v>
      </c>
      <c r="M54" s="25">
        <v>-0.1</v>
      </c>
      <c r="N54" s="25">
        <v>-0.9</v>
      </c>
      <c r="O54" s="25"/>
      <c r="P54" s="25">
        <v>0.5</v>
      </c>
      <c r="Q54" s="25">
        <v>0.5</v>
      </c>
      <c r="R54" s="25">
        <v>0</v>
      </c>
      <c r="S54" s="25">
        <v>1.4</v>
      </c>
      <c r="T54" s="25"/>
      <c r="U54" s="25">
        <v>2</v>
      </c>
      <c r="V54" s="25">
        <v>1.9</v>
      </c>
      <c r="W54" s="25">
        <v>0</v>
      </c>
      <c r="X54" s="25"/>
      <c r="Y54" s="25">
        <v>0.4</v>
      </c>
      <c r="Z54" s="25"/>
      <c r="AA54" s="26">
        <v>0.4</v>
      </c>
    </row>
    <row r="55" spans="1:27" s="9" customFormat="1" x14ac:dyDescent="0.25">
      <c r="A55" s="9" t="s">
        <v>2</v>
      </c>
      <c r="B55" s="24">
        <v>1.6</v>
      </c>
      <c r="C55" s="25">
        <v>0.2</v>
      </c>
      <c r="D55" s="25">
        <v>0.2</v>
      </c>
      <c r="E55" s="25">
        <v>0.2</v>
      </c>
      <c r="F55" s="25">
        <v>0.1</v>
      </c>
      <c r="G55" s="25">
        <v>0.2</v>
      </c>
      <c r="H55" s="25">
        <v>0.1</v>
      </c>
      <c r="I55" s="25">
        <v>0.1</v>
      </c>
      <c r="J55" s="25">
        <v>0</v>
      </c>
      <c r="K55" s="25">
        <v>0</v>
      </c>
      <c r="L55" s="25">
        <v>0.9</v>
      </c>
      <c r="M55" s="25">
        <v>0</v>
      </c>
      <c r="N55" s="25">
        <v>0.9</v>
      </c>
      <c r="O55" s="25"/>
      <c r="P55" s="25">
        <v>-0.4</v>
      </c>
      <c r="Q55" s="25">
        <v>-0.4</v>
      </c>
      <c r="R55" s="25">
        <v>0</v>
      </c>
      <c r="S55" s="25">
        <v>1.1000000000000001</v>
      </c>
      <c r="T55" s="25"/>
      <c r="U55" s="25">
        <v>0.7</v>
      </c>
      <c r="V55" s="25">
        <v>0.5</v>
      </c>
      <c r="W55" s="25">
        <v>0.1</v>
      </c>
      <c r="X55" s="25"/>
      <c r="Y55" s="25">
        <v>0.3</v>
      </c>
      <c r="Z55" s="25"/>
      <c r="AA55" s="26">
        <v>1.6</v>
      </c>
    </row>
    <row r="56" spans="1:27" s="17" customFormat="1" ht="15" thickBot="1" x14ac:dyDescent="0.3">
      <c r="A56" s="17" t="s">
        <v>1</v>
      </c>
      <c r="B56" s="27">
        <v>0.1</v>
      </c>
      <c r="C56" s="25">
        <v>0.2</v>
      </c>
      <c r="D56" s="25">
        <v>0.2</v>
      </c>
      <c r="E56" s="25">
        <v>0.2</v>
      </c>
      <c r="F56" s="25">
        <v>-0.3</v>
      </c>
      <c r="G56" s="25">
        <v>0.3</v>
      </c>
      <c r="H56" s="25">
        <v>-0.2</v>
      </c>
      <c r="I56" s="25">
        <v>0.2</v>
      </c>
      <c r="J56" s="25">
        <v>0</v>
      </c>
      <c r="K56" s="25">
        <v>0</v>
      </c>
      <c r="L56" s="25">
        <v>-0.1</v>
      </c>
      <c r="M56" s="25">
        <v>0.1</v>
      </c>
      <c r="N56" s="25">
        <v>-0.2</v>
      </c>
      <c r="O56" s="25"/>
      <c r="P56" s="25">
        <v>0.8</v>
      </c>
      <c r="Q56" s="25">
        <v>0.8</v>
      </c>
      <c r="R56" s="25">
        <v>0</v>
      </c>
      <c r="S56" s="25">
        <v>0.9</v>
      </c>
      <c r="T56" s="25"/>
      <c r="U56" s="25">
        <v>0.2</v>
      </c>
      <c r="V56" s="25">
        <v>-0.1</v>
      </c>
      <c r="W56" s="25">
        <v>0.3</v>
      </c>
      <c r="X56" s="25"/>
      <c r="Y56" s="25">
        <v>0</v>
      </c>
      <c r="Z56" s="25"/>
      <c r="AA56" s="26">
        <v>0.3</v>
      </c>
    </row>
    <row r="57" spans="1:27" s="9" customFormat="1" x14ac:dyDescent="0.25">
      <c r="B57" s="11"/>
      <c r="C57" s="11"/>
      <c r="D57" s="11"/>
      <c r="E57" s="11"/>
      <c r="F57" s="11"/>
      <c r="G57" s="11"/>
      <c r="H57" s="17"/>
      <c r="I57" s="11"/>
      <c r="J57" s="11"/>
      <c r="K57" s="17"/>
      <c r="L57" s="11"/>
      <c r="M57" s="11"/>
      <c r="N57" s="11"/>
      <c r="P57" s="11"/>
      <c r="Q57" s="11"/>
      <c r="R57" s="11"/>
      <c r="S57" s="11"/>
      <c r="T57" s="17"/>
      <c r="U57" s="11"/>
      <c r="V57" s="11"/>
      <c r="W57" s="11"/>
      <c r="X57" s="17"/>
      <c r="Y57" s="11"/>
      <c r="Z57" s="17"/>
      <c r="AA57" s="11"/>
    </row>
    <row r="58" spans="1:27" s="16" customFormat="1" ht="14.25" customHeight="1" x14ac:dyDescent="0.25">
      <c r="A58" s="20" t="s">
        <v>140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P58" s="18"/>
      <c r="Q58" s="17"/>
      <c r="R58" s="17"/>
      <c r="S58" s="17"/>
      <c r="T58" s="17"/>
      <c r="U58" s="17"/>
      <c r="V58" s="17"/>
      <c r="W58" s="17"/>
      <c r="X58" s="19"/>
      <c r="Y58" s="17"/>
      <c r="Z58" s="17"/>
      <c r="AA58" s="17"/>
    </row>
    <row r="59" spans="1:27" s="16" customFormat="1" x14ac:dyDescent="0.25">
      <c r="A59" s="20" t="s">
        <v>143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P59" s="18"/>
      <c r="Q59" s="17"/>
      <c r="R59" s="17"/>
      <c r="S59" s="17"/>
      <c r="T59" s="17"/>
      <c r="U59" s="17"/>
      <c r="V59" s="17"/>
      <c r="W59" s="17"/>
      <c r="X59" s="19"/>
      <c r="Y59" s="17"/>
      <c r="Z59" s="17"/>
      <c r="AA59" s="17"/>
    </row>
    <row r="60" spans="1:27" s="16" customFormat="1" x14ac:dyDescent="0.25">
      <c r="A60" s="20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P60" s="18"/>
      <c r="Q60" s="17"/>
      <c r="R60" s="17"/>
      <c r="S60" s="17"/>
      <c r="T60" s="17"/>
      <c r="U60" s="17"/>
      <c r="V60" s="17"/>
      <c r="W60" s="17"/>
      <c r="X60" s="19"/>
      <c r="Y60" s="17"/>
      <c r="Z60" s="17"/>
      <c r="AA60" s="17"/>
    </row>
    <row r="61" spans="1:27" s="16" customFormat="1" x14ac:dyDescent="0.25">
      <c r="A61" s="20" t="s">
        <v>135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P61" s="18"/>
      <c r="Q61" s="17"/>
      <c r="R61" s="17"/>
      <c r="S61" s="17"/>
      <c r="T61" s="17"/>
      <c r="U61" s="17"/>
      <c r="V61" s="17"/>
      <c r="W61" s="17"/>
      <c r="X61" s="19"/>
      <c r="Y61" s="17"/>
      <c r="Z61" s="17"/>
      <c r="AA61" s="17"/>
    </row>
    <row r="62" spans="1:27" s="16" customFormat="1" x14ac:dyDescent="0.25">
      <c r="A62" s="20" t="str">
        <f>HLOOKUP(A61,'kiyo-mg'!A61:A62,2,0)</f>
        <v xml:space="preserve"> 국내총생산(지출측)에 대한 기여도, 다만 해외로부터의 소득은 국민총소득에 대한 기여도.</v>
      </c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P62" s="18"/>
      <c r="Q62" s="17"/>
      <c r="R62" s="17"/>
      <c r="S62" s="17"/>
      <c r="T62" s="17"/>
      <c r="U62" s="17"/>
      <c r="V62" s="17"/>
      <c r="W62" s="17"/>
      <c r="X62" s="19"/>
      <c r="Y62" s="17"/>
      <c r="Z62" s="17"/>
      <c r="AA62" s="17"/>
    </row>
    <row r="63" spans="1:27" s="16" customFormat="1" x14ac:dyDescent="0.25">
      <c r="A63" s="20"/>
      <c r="B63"/>
      <c r="C63"/>
      <c r="D63"/>
      <c r="E63"/>
      <c r="F63"/>
      <c r="G63"/>
      <c r="H63"/>
      <c r="I63"/>
      <c r="J63"/>
      <c r="K63"/>
      <c r="L63"/>
      <c r="M63"/>
      <c r="N63"/>
      <c r="P63"/>
      <c r="Q63"/>
      <c r="R63"/>
      <c r="S63"/>
      <c r="T63"/>
      <c r="U63"/>
      <c r="V63"/>
      <c r="W63"/>
      <c r="X63" s="19"/>
      <c r="Y63"/>
      <c r="Z63"/>
      <c r="AA63"/>
    </row>
    <row r="64" spans="1:27" s="16" customFormat="1" x14ac:dyDescent="0.25">
      <c r="A64" s="20" t="s">
        <v>141</v>
      </c>
      <c r="B64"/>
      <c r="C64"/>
      <c r="D64"/>
      <c r="E64"/>
      <c r="F64"/>
      <c r="G64"/>
      <c r="H64"/>
      <c r="I64"/>
      <c r="J64"/>
      <c r="K64"/>
      <c r="L64"/>
      <c r="M64"/>
      <c r="N64"/>
      <c r="P64"/>
      <c r="Q64"/>
      <c r="R64"/>
      <c r="S64"/>
      <c r="T64"/>
      <c r="U64"/>
      <c r="V64"/>
      <c r="W64"/>
      <c r="X64" s="19"/>
      <c r="Y64"/>
      <c r="Z64"/>
      <c r="AA64"/>
    </row>
    <row r="65" spans="1:27" s="16" customFormat="1" x14ac:dyDescent="0.25">
      <c r="A65" s="20" t="s">
        <v>144</v>
      </c>
      <c r="B65"/>
      <c r="C65"/>
      <c r="D65"/>
      <c r="E65"/>
      <c r="F65"/>
      <c r="G65"/>
      <c r="H65"/>
      <c r="I65"/>
      <c r="J65"/>
      <c r="K65"/>
      <c r="L65"/>
      <c r="M65"/>
      <c r="N65"/>
      <c r="P65"/>
      <c r="Q65"/>
      <c r="R65"/>
      <c r="S65"/>
      <c r="T65"/>
      <c r="U65"/>
      <c r="V65"/>
      <c r="W65"/>
      <c r="X65" s="19"/>
      <c r="Y65"/>
      <c r="Z65"/>
      <c r="AA65"/>
    </row>
    <row r="66" spans="1:27" s="17" customFormat="1" x14ac:dyDescent="0.25">
      <c r="A66" s="20"/>
      <c r="B66"/>
      <c r="C66"/>
      <c r="D66"/>
      <c r="E66"/>
      <c r="F66"/>
      <c r="G66"/>
      <c r="H66"/>
      <c r="I66"/>
      <c r="J66"/>
      <c r="K66"/>
      <c r="L66"/>
      <c r="M66"/>
      <c r="N66"/>
      <c r="P66"/>
      <c r="Q66"/>
      <c r="R66"/>
      <c r="S66"/>
      <c r="T66"/>
      <c r="U66"/>
      <c r="V66"/>
      <c r="W66"/>
      <c r="X66" s="19"/>
      <c r="Y66"/>
      <c r="Z66"/>
      <c r="AA66"/>
    </row>
    <row r="67" spans="1:27" s="17" customFormat="1" x14ac:dyDescent="0.25">
      <c r="A67" s="20" t="s">
        <v>124</v>
      </c>
      <c r="B67"/>
      <c r="C67"/>
      <c r="D67"/>
      <c r="E67"/>
      <c r="F67"/>
      <c r="G67"/>
      <c r="H67"/>
      <c r="I67"/>
      <c r="J67"/>
      <c r="K67"/>
      <c r="L67"/>
      <c r="M67"/>
      <c r="N67"/>
      <c r="P67"/>
      <c r="Q67"/>
      <c r="R67"/>
      <c r="S67"/>
      <c r="T67"/>
      <c r="U67"/>
      <c r="V67"/>
      <c r="W67"/>
      <c r="X67" s="19"/>
      <c r="Y67"/>
      <c r="Z67"/>
      <c r="AA67"/>
    </row>
    <row r="68" spans="1:27" s="17" customFormat="1" x14ac:dyDescent="0.25">
      <c r="A68" s="20" t="str">
        <f>HLOOKUP(A67,'kiyo-mg'!A67:A68,2,0)</f>
        <v xml:space="preserve"> 반올림의 관계상, 각 항목의 기여도 합계는 반드시 국내총생산(지출측) 혹은 국민총소득의 증가율과 일치하지 않습니다.</v>
      </c>
      <c r="B68"/>
      <c r="C68"/>
      <c r="D68"/>
      <c r="E68"/>
      <c r="F68"/>
      <c r="G68"/>
      <c r="H68"/>
      <c r="I68"/>
      <c r="J68"/>
      <c r="K68"/>
      <c r="L68"/>
      <c r="M68"/>
      <c r="N68"/>
      <c r="P68"/>
      <c r="Q68"/>
      <c r="R68"/>
      <c r="S68"/>
      <c r="T68"/>
      <c r="U68"/>
      <c r="V68"/>
      <c r="W68"/>
      <c r="X68" s="19"/>
      <c r="Y68"/>
      <c r="Z68"/>
      <c r="AA68"/>
    </row>
    <row r="69" spans="1:27" s="17" customFormat="1" x14ac:dyDescent="0.25">
      <c r="A69" s="20"/>
      <c r="B69"/>
      <c r="C69"/>
      <c r="D69"/>
      <c r="E69"/>
      <c r="F69"/>
      <c r="G69"/>
      <c r="H69"/>
      <c r="I69"/>
      <c r="J69"/>
      <c r="K69"/>
      <c r="L69"/>
      <c r="M69"/>
      <c r="N69"/>
      <c r="P69"/>
      <c r="Q69"/>
      <c r="R69"/>
      <c r="S69"/>
      <c r="T69"/>
      <c r="U69"/>
      <c r="V69"/>
      <c r="W69"/>
      <c r="X69" s="19"/>
      <c r="Y69"/>
      <c r="Z69"/>
      <c r="AA69"/>
    </row>
    <row r="70" spans="1:27" s="17" customFormat="1" x14ac:dyDescent="0.25">
      <c r="A70" s="20" t="s">
        <v>125</v>
      </c>
      <c r="B70"/>
      <c r="C70"/>
      <c r="D70"/>
      <c r="E70"/>
      <c r="F70"/>
      <c r="G70"/>
      <c r="H70"/>
      <c r="I70"/>
      <c r="J70"/>
      <c r="K70"/>
      <c r="L70"/>
      <c r="M70"/>
      <c r="N70"/>
      <c r="P70"/>
      <c r="Q70"/>
      <c r="R70"/>
      <c r="S70"/>
      <c r="T70"/>
      <c r="U70"/>
      <c r="V70"/>
      <c r="W70"/>
      <c r="X70" s="19"/>
      <c r="Y70"/>
      <c r="Z70"/>
      <c r="AA70"/>
    </row>
    <row r="71" spans="1:27" s="17" customFormat="1" x14ac:dyDescent="0.25">
      <c r="A71" s="20" t="str">
        <f>HLOOKUP(A70,'kiyo-mg'!A70:A71,2,0)</f>
        <v xml:space="preserve"> 반올림의 관계상, 각 항목의 기여도 합계는 반드시 국내총생산(지출측) 혹은 국민총소득의 증가율과 일치하지 않습니다.</v>
      </c>
      <c r="B71"/>
      <c r="C71"/>
      <c r="D71"/>
      <c r="E71"/>
      <c r="F71"/>
      <c r="G71"/>
      <c r="H71"/>
      <c r="I71"/>
      <c r="J71"/>
      <c r="K71"/>
      <c r="L71"/>
      <c r="M71"/>
      <c r="N71"/>
      <c r="P71"/>
      <c r="Q71"/>
      <c r="R71"/>
      <c r="S71"/>
      <c r="T71"/>
      <c r="U71"/>
      <c r="V71"/>
      <c r="W71"/>
      <c r="X71" s="19"/>
      <c r="Y71"/>
      <c r="Z71"/>
      <c r="AA71"/>
    </row>
    <row r="72" spans="1:27" ht="14.25" customHeight="1" x14ac:dyDescent="0.25"/>
  </sheetData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X59"/>
  <sheetViews>
    <sheetView showGridLines="0" zoomScaleNormal="100" workbookViewId="0"/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6" width="11.140625" bestFit="1" customWidth="1"/>
    <col min="17" max="17" width="1.7109375" customWidth="1"/>
    <col min="18" max="19" width="11" bestFit="1" customWidth="1"/>
    <col min="20" max="20" width="9.85546875" bestFit="1" customWidth="1"/>
    <col min="21" max="21" width="1.7109375" customWidth="1"/>
    <col min="22" max="22" width="9.85546875" bestFit="1" customWidth="1"/>
    <col min="23" max="23" width="1.7109375" customWidth="1"/>
    <col min="24" max="24" width="14.28515625" customWidth="1"/>
  </cols>
  <sheetData>
    <row r="1" spans="1:24" s="22" customFormat="1" ht="19.5" x14ac:dyDescent="0.25">
      <c r="A1" s="21" t="s">
        <v>99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P1" s="28" t="s">
        <v>82</v>
      </c>
      <c r="Q1" s="28"/>
      <c r="R1" s="28"/>
      <c r="S1" s="28"/>
      <c r="T1" s="28"/>
      <c r="U1" s="28"/>
      <c r="V1" s="28"/>
      <c r="W1" s="28"/>
      <c r="X1" s="28" t="s">
        <v>83</v>
      </c>
    </row>
    <row r="2" spans="1:24" s="22" customFormat="1" ht="19.5" x14ac:dyDescent="0.25">
      <c r="A2" s="21" t="str">
        <f>VLOOKUP(A1,目次!B:C,2,0)</f>
        <v>명목, 계절조정계열, 연율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P2" s="28" t="s">
        <v>103</v>
      </c>
      <c r="Q2" s="28"/>
      <c r="R2" s="28"/>
      <c r="S2" s="28"/>
      <c r="T2" s="28"/>
      <c r="U2" s="28"/>
      <c r="V2" s="28"/>
      <c r="W2" s="28"/>
      <c r="X2" s="28" t="s">
        <v>105</v>
      </c>
    </row>
    <row r="3" spans="1:24" s="9" customFormat="1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P3" s="17"/>
      <c r="Q3" s="17"/>
      <c r="R3" s="17"/>
      <c r="S3" s="17"/>
      <c r="T3" s="17"/>
      <c r="U3" s="17"/>
      <c r="V3" s="17"/>
      <c r="W3" s="17"/>
      <c r="X3" s="17"/>
    </row>
    <row r="4" spans="1:24" s="10" customFormat="1" ht="28.5" x14ac:dyDescent="0.25"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158</v>
      </c>
      <c r="H4" s="18" t="s">
        <v>159</v>
      </c>
      <c r="I4" s="18" t="s">
        <v>43</v>
      </c>
      <c r="J4" s="18" t="s">
        <v>44</v>
      </c>
      <c r="K4" s="18" t="s">
        <v>160</v>
      </c>
      <c r="L4" s="14" t="s">
        <v>45</v>
      </c>
      <c r="M4" s="14"/>
      <c r="N4" s="14"/>
      <c r="P4" s="18" t="s">
        <v>51</v>
      </c>
      <c r="Q4" s="18"/>
      <c r="R4" s="18" t="s">
        <v>52</v>
      </c>
      <c r="S4" s="18" t="s">
        <v>53</v>
      </c>
      <c r="T4" s="18" t="s">
        <v>54</v>
      </c>
      <c r="U4" s="18"/>
      <c r="V4" s="18" t="s">
        <v>74</v>
      </c>
      <c r="W4" s="18"/>
      <c r="X4" s="7" t="s">
        <v>55</v>
      </c>
    </row>
    <row r="5" spans="1:24" s="10" customFormat="1" x14ac:dyDescent="0.25"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161</v>
      </c>
      <c r="N5" s="18" t="s">
        <v>162</v>
      </c>
      <c r="P5" s="18"/>
      <c r="Q5" s="18"/>
      <c r="R5" s="18"/>
      <c r="S5" s="18"/>
      <c r="T5" s="18"/>
      <c r="U5" s="18"/>
      <c r="V5" s="18"/>
      <c r="W5" s="18"/>
      <c r="X5" s="7"/>
    </row>
    <row r="6" spans="1:24" s="10" customFormat="1" ht="38.25" x14ac:dyDescent="0.25"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P6" s="30" t="str">
        <f>HLOOKUP(P4,'gaku-jg'!4:8,3,0)</f>
        <v>GNI</v>
      </c>
      <c r="Q6" s="30"/>
      <c r="R6" s="30" t="str">
        <f>HLOOKUP(R4,'gaku-jg'!4:8,3,0)</f>
        <v>Domestic
Demand</v>
      </c>
      <c r="S6" s="30" t="str">
        <f>HLOOKUP(S4,'gaku-jg'!4:8,3,0)</f>
        <v>Private
Demand</v>
      </c>
      <c r="T6" s="30" t="str">
        <f>HLOOKUP(T4,'gaku-jg'!4:8,3,0)</f>
        <v>Public
Demand</v>
      </c>
      <c r="U6" s="18"/>
      <c r="V6" s="30" t="str">
        <f>HLOOKUP(V4,'gaku-jg'!4:8,3,0)</f>
        <v>Gross Fixed Capital
Formation</v>
      </c>
      <c r="W6" s="30"/>
      <c r="X6" s="31" t="str">
        <f>HLOOKUP(X4,'gaku-jg'!4:8,3,0)</f>
        <v>Final Sales of Domestic Product</v>
      </c>
    </row>
    <row r="7" spans="1:24" s="10" customFormat="1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/>
      <c r="Q7" s="30"/>
      <c r="R7" s="30"/>
      <c r="S7" s="30"/>
      <c r="T7" s="30"/>
      <c r="U7" s="18"/>
      <c r="V7" s="30"/>
      <c r="W7" s="30"/>
      <c r="X7" s="31"/>
    </row>
    <row r="8" spans="1:24" s="18" customFormat="1" ht="28.5" x14ac:dyDescent="0.25"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P8" s="18" t="str">
        <f>HLOOKUP(P6,'gaku-jg'!6:10,3,0)</f>
        <v>국민총소득</v>
      </c>
      <c r="R8" s="18" t="str">
        <f>HLOOKUP(R6,'gaku-jg'!6:10,3,0)</f>
        <v>국내수요</v>
      </c>
      <c r="S8" s="18" t="str">
        <f>HLOOKUP(S6,'gaku-jg'!6:10,3,0)</f>
        <v>민간수요</v>
      </c>
      <c r="T8" s="18" t="str">
        <f>HLOOKUP(T6,'gaku-jg'!6:10,3,0)</f>
        <v>공적수요</v>
      </c>
      <c r="V8" s="18" t="str">
        <f>HLOOKUP(V6,'gaku-jg'!6:10,3,0)</f>
        <v>총고정
자본형성</v>
      </c>
      <c r="X8" s="7" t="str">
        <f>HLOOKUP(X6,'gaku-jg'!6:10,3,0)</f>
        <v>최종수요</v>
      </c>
    </row>
    <row r="9" spans="1:24" s="18" customFormat="1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/>
      <c r="Q9" s="3"/>
      <c r="R9" s="3"/>
      <c r="S9" s="3"/>
      <c r="T9" s="3"/>
      <c r="U9" s="3"/>
      <c r="V9" s="3"/>
      <c r="W9" s="3"/>
      <c r="X9" s="8"/>
    </row>
    <row r="10" spans="1:24" s="9" customFormat="1" x14ac:dyDescent="0.25">
      <c r="A10" s="9" t="s">
        <v>13</v>
      </c>
      <c r="B10" s="24">
        <v>3.3</v>
      </c>
      <c r="C10" s="25">
        <v>9</v>
      </c>
      <c r="D10" s="25">
        <v>9.5</v>
      </c>
      <c r="E10" s="25">
        <v>11.6</v>
      </c>
      <c r="F10" s="25">
        <v>6.3</v>
      </c>
      <c r="G10" s="25">
        <v>11.4</v>
      </c>
      <c r="H10" s="25" t="s">
        <v>157</v>
      </c>
      <c r="I10" s="25">
        <v>3.5</v>
      </c>
      <c r="J10" s="25">
        <v>-5.9</v>
      </c>
      <c r="K10" s="25" t="s">
        <v>157</v>
      </c>
      <c r="L10" s="25" t="s">
        <v>157</v>
      </c>
      <c r="M10" s="25">
        <v>26.5</v>
      </c>
      <c r="N10" s="25">
        <v>34.700000000000003</v>
      </c>
      <c r="O10" s="25"/>
      <c r="P10" s="25">
        <v>3.1</v>
      </c>
      <c r="Q10" s="25"/>
      <c r="R10" s="25">
        <v>5.2</v>
      </c>
      <c r="S10" s="25">
        <v>6.5</v>
      </c>
      <c r="T10" s="25">
        <v>1.5</v>
      </c>
      <c r="U10" s="25"/>
      <c r="V10" s="25">
        <v>6.7</v>
      </c>
      <c r="W10" s="25"/>
      <c r="X10" s="26">
        <v>5.5</v>
      </c>
    </row>
    <row r="11" spans="1:24" s="9" customFormat="1" x14ac:dyDescent="0.25">
      <c r="A11" s="9" t="s">
        <v>2</v>
      </c>
      <c r="B11" s="24">
        <v>1</v>
      </c>
      <c r="C11" s="25">
        <v>-12</v>
      </c>
      <c r="D11" s="25">
        <v>-11.9</v>
      </c>
      <c r="E11" s="25">
        <v>-14</v>
      </c>
      <c r="F11" s="25">
        <v>-21.2</v>
      </c>
      <c r="G11" s="25">
        <v>-6.1</v>
      </c>
      <c r="H11" s="25" t="s">
        <v>157</v>
      </c>
      <c r="I11" s="25">
        <v>4.2</v>
      </c>
      <c r="J11" s="25">
        <v>-4.5</v>
      </c>
      <c r="K11" s="25" t="s">
        <v>157</v>
      </c>
      <c r="L11" s="25" t="s">
        <v>157</v>
      </c>
      <c r="M11" s="25">
        <v>5.3</v>
      </c>
      <c r="N11" s="25">
        <v>-20.9</v>
      </c>
      <c r="O11" s="25"/>
      <c r="P11" s="25">
        <v>1.2</v>
      </c>
      <c r="Q11" s="25"/>
      <c r="R11" s="25">
        <v>-4.3</v>
      </c>
      <c r="S11" s="25">
        <v>-6.3</v>
      </c>
      <c r="T11" s="25">
        <v>2.4</v>
      </c>
      <c r="U11" s="25"/>
      <c r="V11" s="25">
        <v>-8.4</v>
      </c>
      <c r="W11" s="25"/>
      <c r="X11" s="26">
        <v>-3.2</v>
      </c>
    </row>
    <row r="12" spans="1:24" s="9" customFormat="1" x14ac:dyDescent="0.25">
      <c r="A12" s="9" t="s">
        <v>1</v>
      </c>
      <c r="B12" s="24">
        <v>0.2</v>
      </c>
      <c r="C12" s="25">
        <v>3.9</v>
      </c>
      <c r="D12" s="25">
        <v>4.3</v>
      </c>
      <c r="E12" s="25">
        <v>5.3</v>
      </c>
      <c r="F12" s="25">
        <v>-19.2</v>
      </c>
      <c r="G12" s="25">
        <v>3.9</v>
      </c>
      <c r="H12" s="25" t="s">
        <v>157</v>
      </c>
      <c r="I12" s="25">
        <v>3.4</v>
      </c>
      <c r="J12" s="25">
        <v>12.8</v>
      </c>
      <c r="K12" s="25" t="s">
        <v>157</v>
      </c>
      <c r="L12" s="25" t="s">
        <v>157</v>
      </c>
      <c r="M12" s="25">
        <v>14.9</v>
      </c>
      <c r="N12" s="25">
        <v>16.2</v>
      </c>
      <c r="O12" s="25"/>
      <c r="P12" s="25">
        <v>1.7</v>
      </c>
      <c r="Q12" s="25"/>
      <c r="R12" s="25">
        <v>0.8</v>
      </c>
      <c r="S12" s="25">
        <v>-0.7</v>
      </c>
      <c r="T12" s="25">
        <v>5.5</v>
      </c>
      <c r="U12" s="25"/>
      <c r="V12" s="25">
        <v>1.7</v>
      </c>
      <c r="W12" s="25"/>
      <c r="X12" s="26">
        <v>2.8</v>
      </c>
    </row>
    <row r="13" spans="1:24" s="9" customFormat="1" x14ac:dyDescent="0.25">
      <c r="A13" s="9" t="s">
        <v>0</v>
      </c>
      <c r="B13" s="24">
        <v>3</v>
      </c>
      <c r="C13" s="25">
        <v>0.3</v>
      </c>
      <c r="D13" s="25">
        <v>0.3</v>
      </c>
      <c r="E13" s="25">
        <v>0.5</v>
      </c>
      <c r="F13" s="25">
        <v>0.7</v>
      </c>
      <c r="G13" s="25">
        <v>4</v>
      </c>
      <c r="H13" s="25" t="s">
        <v>157</v>
      </c>
      <c r="I13" s="25">
        <v>1.4</v>
      </c>
      <c r="J13" s="25">
        <v>0</v>
      </c>
      <c r="K13" s="25" t="s">
        <v>157</v>
      </c>
      <c r="L13" s="25" t="s">
        <v>157</v>
      </c>
      <c r="M13" s="25">
        <v>23.2</v>
      </c>
      <c r="N13" s="25">
        <v>5.2</v>
      </c>
      <c r="O13" s="25"/>
      <c r="P13" s="25">
        <v>4.8</v>
      </c>
      <c r="Q13" s="25"/>
      <c r="R13" s="25">
        <v>0.2</v>
      </c>
      <c r="S13" s="25">
        <v>0.1</v>
      </c>
      <c r="T13" s="25">
        <v>0.6</v>
      </c>
      <c r="U13" s="25"/>
      <c r="V13" s="25">
        <v>2.6</v>
      </c>
      <c r="W13" s="25"/>
      <c r="X13" s="26">
        <v>3.9</v>
      </c>
    </row>
    <row r="14" spans="1:24" s="9" customFormat="1" x14ac:dyDescent="0.25">
      <c r="A14" s="9" t="s">
        <v>12</v>
      </c>
      <c r="B14" s="24">
        <v>10</v>
      </c>
      <c r="C14" s="25">
        <v>1.5</v>
      </c>
      <c r="D14" s="25">
        <v>1.2</v>
      </c>
      <c r="E14" s="25">
        <v>1.5</v>
      </c>
      <c r="F14" s="25">
        <v>12</v>
      </c>
      <c r="G14" s="25">
        <v>22.5</v>
      </c>
      <c r="H14" s="25" t="s">
        <v>157</v>
      </c>
      <c r="I14" s="25">
        <v>2.8</v>
      </c>
      <c r="J14" s="25">
        <v>-14</v>
      </c>
      <c r="K14" s="25" t="s">
        <v>157</v>
      </c>
      <c r="L14" s="25" t="s">
        <v>157</v>
      </c>
      <c r="M14" s="25">
        <v>-2.2999999999999998</v>
      </c>
      <c r="N14" s="25">
        <v>-21.7</v>
      </c>
      <c r="O14" s="25"/>
      <c r="P14" s="25">
        <v>7.9</v>
      </c>
      <c r="Q14" s="25"/>
      <c r="R14" s="25">
        <v>5.4</v>
      </c>
      <c r="S14" s="25">
        <v>7.4</v>
      </c>
      <c r="T14" s="25">
        <v>-0.7</v>
      </c>
      <c r="U14" s="25"/>
      <c r="V14" s="25">
        <v>12.4</v>
      </c>
      <c r="W14" s="25"/>
      <c r="X14" s="26">
        <v>9</v>
      </c>
    </row>
    <row r="15" spans="1:24" s="9" customFormat="1" x14ac:dyDescent="0.25">
      <c r="A15" s="9" t="s">
        <v>2</v>
      </c>
      <c r="B15" s="24">
        <v>2.6</v>
      </c>
      <c r="C15" s="25">
        <v>2</v>
      </c>
      <c r="D15" s="25">
        <v>1.6</v>
      </c>
      <c r="E15" s="25">
        <v>2</v>
      </c>
      <c r="F15" s="25">
        <v>7.6</v>
      </c>
      <c r="G15" s="25">
        <v>-4.4000000000000004</v>
      </c>
      <c r="H15" s="25" t="s">
        <v>157</v>
      </c>
      <c r="I15" s="25">
        <v>-0.7</v>
      </c>
      <c r="J15" s="25">
        <v>-3.4</v>
      </c>
      <c r="K15" s="25" t="s">
        <v>157</v>
      </c>
      <c r="L15" s="25" t="s">
        <v>157</v>
      </c>
      <c r="M15" s="25">
        <v>-6.8</v>
      </c>
      <c r="N15" s="25">
        <v>-7.9</v>
      </c>
      <c r="O15" s="25"/>
      <c r="P15" s="25">
        <v>3.4</v>
      </c>
      <c r="Q15" s="25"/>
      <c r="R15" s="25">
        <v>2.2999999999999998</v>
      </c>
      <c r="S15" s="25">
        <v>3.7</v>
      </c>
      <c r="T15" s="25">
        <v>-1.7</v>
      </c>
      <c r="U15" s="25"/>
      <c r="V15" s="25">
        <v>-2.4</v>
      </c>
      <c r="W15" s="25"/>
      <c r="X15" s="26">
        <v>0.6</v>
      </c>
    </row>
    <row r="16" spans="1:24" s="9" customFormat="1" x14ac:dyDescent="0.25">
      <c r="A16" s="9" t="s">
        <v>1</v>
      </c>
      <c r="B16" s="24">
        <v>1.3</v>
      </c>
      <c r="C16" s="25">
        <v>1.2</v>
      </c>
      <c r="D16" s="25">
        <v>0.9</v>
      </c>
      <c r="E16" s="25">
        <v>1.2</v>
      </c>
      <c r="F16" s="25">
        <v>3.2</v>
      </c>
      <c r="G16" s="25">
        <v>6.3</v>
      </c>
      <c r="H16" s="25" t="s">
        <v>157</v>
      </c>
      <c r="I16" s="25">
        <v>2.2999999999999998</v>
      </c>
      <c r="J16" s="25">
        <v>0.4</v>
      </c>
      <c r="K16" s="25" t="s">
        <v>157</v>
      </c>
      <c r="L16" s="25" t="s">
        <v>157</v>
      </c>
      <c r="M16" s="25">
        <v>9</v>
      </c>
      <c r="N16" s="25">
        <v>5.8</v>
      </c>
      <c r="O16" s="25"/>
      <c r="P16" s="25">
        <v>1</v>
      </c>
      <c r="Q16" s="25"/>
      <c r="R16" s="25">
        <v>0.8</v>
      </c>
      <c r="S16" s="25">
        <v>0.4</v>
      </c>
      <c r="T16" s="25">
        <v>1.9</v>
      </c>
      <c r="U16" s="25"/>
      <c r="V16" s="25">
        <v>4.5999999999999996</v>
      </c>
      <c r="W16" s="25"/>
      <c r="X16" s="26">
        <v>2.8</v>
      </c>
    </row>
    <row r="17" spans="1:24" s="9" customFormat="1" x14ac:dyDescent="0.25">
      <c r="A17" s="9" t="s">
        <v>0</v>
      </c>
      <c r="B17" s="24">
        <v>-0.4</v>
      </c>
      <c r="C17" s="25">
        <v>-3.4</v>
      </c>
      <c r="D17" s="25">
        <v>-3.6</v>
      </c>
      <c r="E17" s="25">
        <v>-4.3</v>
      </c>
      <c r="F17" s="25">
        <v>-1.2</v>
      </c>
      <c r="G17" s="25">
        <v>-2.2999999999999998</v>
      </c>
      <c r="H17" s="25" t="s">
        <v>157</v>
      </c>
      <c r="I17" s="25">
        <v>4.7</v>
      </c>
      <c r="J17" s="25">
        <v>8.1999999999999993</v>
      </c>
      <c r="K17" s="25" t="s">
        <v>157</v>
      </c>
      <c r="L17" s="25" t="s">
        <v>157</v>
      </c>
      <c r="M17" s="25">
        <v>-18.100000000000001</v>
      </c>
      <c r="N17" s="25">
        <v>-19.7</v>
      </c>
      <c r="O17" s="25"/>
      <c r="P17" s="25">
        <v>0.2</v>
      </c>
      <c r="Q17" s="25"/>
      <c r="R17" s="25">
        <v>-0.9</v>
      </c>
      <c r="S17" s="25">
        <v>-2.8</v>
      </c>
      <c r="T17" s="25">
        <v>5.5</v>
      </c>
      <c r="U17" s="25"/>
      <c r="V17" s="25">
        <v>-0.1</v>
      </c>
      <c r="W17" s="25"/>
      <c r="X17" s="26">
        <v>-0.6</v>
      </c>
    </row>
    <row r="18" spans="1:24" s="9" customFormat="1" x14ac:dyDescent="0.25">
      <c r="A18" s="9" t="s">
        <v>11</v>
      </c>
      <c r="B18" s="24">
        <v>4.5</v>
      </c>
      <c r="C18" s="25">
        <v>-1.2</v>
      </c>
      <c r="D18" s="25">
        <v>-1.4</v>
      </c>
      <c r="E18" s="25">
        <v>-1.5</v>
      </c>
      <c r="F18" s="25">
        <v>-1.5</v>
      </c>
      <c r="G18" s="25">
        <v>-4.3</v>
      </c>
      <c r="H18" s="25" t="s">
        <v>157</v>
      </c>
      <c r="I18" s="25">
        <v>4.9000000000000004</v>
      </c>
      <c r="J18" s="25">
        <v>10.7</v>
      </c>
      <c r="K18" s="25" t="s">
        <v>157</v>
      </c>
      <c r="L18" s="25" t="s">
        <v>157</v>
      </c>
      <c r="M18" s="25">
        <v>-12.3</v>
      </c>
      <c r="N18" s="25">
        <v>-32.4</v>
      </c>
      <c r="O18" s="25"/>
      <c r="P18" s="25">
        <v>3</v>
      </c>
      <c r="Q18" s="25"/>
      <c r="R18" s="25">
        <v>0.2</v>
      </c>
      <c r="S18" s="25">
        <v>-1.6</v>
      </c>
      <c r="T18" s="25">
        <v>6</v>
      </c>
      <c r="U18" s="25"/>
      <c r="V18" s="25">
        <v>-1</v>
      </c>
      <c r="W18" s="25"/>
      <c r="X18" s="26">
        <v>4.3</v>
      </c>
    </row>
    <row r="19" spans="1:24" s="9" customFormat="1" x14ac:dyDescent="0.25">
      <c r="A19" s="9" t="s">
        <v>2</v>
      </c>
      <c r="B19" s="24">
        <v>-1.4</v>
      </c>
      <c r="C19" s="25">
        <v>-1.9</v>
      </c>
      <c r="D19" s="25">
        <v>-2.1</v>
      </c>
      <c r="E19" s="25">
        <v>-2.4</v>
      </c>
      <c r="F19" s="25">
        <v>10.7</v>
      </c>
      <c r="G19" s="25">
        <v>-0.5</v>
      </c>
      <c r="H19" s="25" t="s">
        <v>157</v>
      </c>
      <c r="I19" s="25">
        <v>-5.8</v>
      </c>
      <c r="J19" s="25">
        <v>-13.1</v>
      </c>
      <c r="K19" s="25" t="s">
        <v>157</v>
      </c>
      <c r="L19" s="25" t="s">
        <v>157</v>
      </c>
      <c r="M19" s="25">
        <v>-10.4</v>
      </c>
      <c r="N19" s="25">
        <v>-12.6</v>
      </c>
      <c r="O19" s="25"/>
      <c r="P19" s="25">
        <v>-2.2000000000000002</v>
      </c>
      <c r="Q19" s="25"/>
      <c r="R19" s="25">
        <v>-1.7</v>
      </c>
      <c r="S19" s="25">
        <v>0.3</v>
      </c>
      <c r="T19" s="25">
        <v>-7.7</v>
      </c>
      <c r="U19" s="25"/>
      <c r="V19" s="25">
        <v>-1.6</v>
      </c>
      <c r="W19" s="25"/>
      <c r="X19" s="26">
        <v>-2.2999999999999998</v>
      </c>
    </row>
    <row r="20" spans="1:24" s="9" customFormat="1" x14ac:dyDescent="0.25">
      <c r="A20" s="9" t="s">
        <v>1</v>
      </c>
      <c r="B20" s="24">
        <v>0.2</v>
      </c>
      <c r="C20" s="25">
        <v>1</v>
      </c>
      <c r="D20" s="25">
        <v>0.9</v>
      </c>
      <c r="E20" s="25">
        <v>1.2</v>
      </c>
      <c r="F20" s="25">
        <v>6.8</v>
      </c>
      <c r="G20" s="25">
        <v>0.8</v>
      </c>
      <c r="H20" s="25" t="s">
        <v>157</v>
      </c>
      <c r="I20" s="25">
        <v>1.4</v>
      </c>
      <c r="J20" s="25">
        <v>1.6</v>
      </c>
      <c r="K20" s="25" t="s">
        <v>157</v>
      </c>
      <c r="L20" s="25" t="s">
        <v>157</v>
      </c>
      <c r="M20" s="25">
        <v>1.3</v>
      </c>
      <c r="N20" s="25">
        <v>-3.6</v>
      </c>
      <c r="O20" s="25"/>
      <c r="P20" s="25">
        <v>-0.4</v>
      </c>
      <c r="Q20" s="25"/>
      <c r="R20" s="25">
        <v>-0.6</v>
      </c>
      <c r="S20" s="25">
        <v>-1.2</v>
      </c>
      <c r="T20" s="25">
        <v>1.2</v>
      </c>
      <c r="U20" s="25"/>
      <c r="V20" s="25">
        <v>1.9</v>
      </c>
      <c r="W20" s="25"/>
      <c r="X20" s="26">
        <v>2.1</v>
      </c>
    </row>
    <row r="21" spans="1:24" s="9" customFormat="1" x14ac:dyDescent="0.25">
      <c r="A21" s="9" t="s">
        <v>0</v>
      </c>
      <c r="B21" s="24">
        <v>0.7</v>
      </c>
      <c r="C21" s="25">
        <v>2.1</v>
      </c>
      <c r="D21" s="25">
        <v>2</v>
      </c>
      <c r="E21" s="25">
        <v>2.5</v>
      </c>
      <c r="F21" s="25">
        <v>4.5</v>
      </c>
      <c r="G21" s="25">
        <v>4.2</v>
      </c>
      <c r="H21" s="25" t="s">
        <v>157</v>
      </c>
      <c r="I21" s="25">
        <v>0.5</v>
      </c>
      <c r="J21" s="25">
        <v>2.2999999999999998</v>
      </c>
      <c r="K21" s="25" t="s">
        <v>157</v>
      </c>
      <c r="L21" s="25" t="s">
        <v>157</v>
      </c>
      <c r="M21" s="25">
        <v>19.8</v>
      </c>
      <c r="N21" s="25">
        <v>23</v>
      </c>
      <c r="O21" s="25"/>
      <c r="P21" s="25">
        <v>0.9</v>
      </c>
      <c r="Q21" s="25"/>
      <c r="R21" s="25">
        <v>1</v>
      </c>
      <c r="S21" s="25">
        <v>1</v>
      </c>
      <c r="T21" s="25">
        <v>0.8</v>
      </c>
      <c r="U21" s="25"/>
      <c r="V21" s="25">
        <v>3.8</v>
      </c>
      <c r="W21" s="25"/>
      <c r="X21" s="26">
        <v>1.9</v>
      </c>
    </row>
    <row r="22" spans="1:24" s="9" customFormat="1" x14ac:dyDescent="0.25">
      <c r="A22" s="9" t="s">
        <v>10</v>
      </c>
      <c r="B22" s="24">
        <v>2.4</v>
      </c>
      <c r="C22" s="25">
        <v>2.4</v>
      </c>
      <c r="D22" s="25">
        <v>2.5</v>
      </c>
      <c r="E22" s="25">
        <v>3.1</v>
      </c>
      <c r="F22" s="25">
        <v>-0.3</v>
      </c>
      <c r="G22" s="25">
        <v>3</v>
      </c>
      <c r="H22" s="25" t="s">
        <v>157</v>
      </c>
      <c r="I22" s="25">
        <v>0.9</v>
      </c>
      <c r="J22" s="25">
        <v>7.2</v>
      </c>
      <c r="K22" s="25" t="s">
        <v>157</v>
      </c>
      <c r="L22" s="25" t="s">
        <v>157</v>
      </c>
      <c r="M22" s="25">
        <v>27.6</v>
      </c>
      <c r="N22" s="25">
        <v>34.200000000000003</v>
      </c>
      <c r="O22" s="25"/>
      <c r="P22" s="25">
        <v>4</v>
      </c>
      <c r="Q22" s="25"/>
      <c r="R22" s="25">
        <v>3</v>
      </c>
      <c r="S22" s="25">
        <v>3.3</v>
      </c>
      <c r="T22" s="25">
        <v>2.1</v>
      </c>
      <c r="U22" s="25"/>
      <c r="V22" s="25">
        <v>3.3</v>
      </c>
      <c r="W22" s="25"/>
      <c r="X22" s="26">
        <v>1.7</v>
      </c>
    </row>
    <row r="23" spans="1:24" s="9" customFormat="1" x14ac:dyDescent="0.25">
      <c r="A23" s="9" t="s">
        <v>2</v>
      </c>
      <c r="B23" s="24">
        <v>2.1</v>
      </c>
      <c r="C23" s="25">
        <v>2.4</v>
      </c>
      <c r="D23" s="25">
        <v>2.4</v>
      </c>
      <c r="E23" s="25">
        <v>3</v>
      </c>
      <c r="F23" s="25">
        <v>4.7</v>
      </c>
      <c r="G23" s="25">
        <v>4.0999999999999996</v>
      </c>
      <c r="H23" s="25" t="s">
        <v>157</v>
      </c>
      <c r="I23" s="25">
        <v>-0.4</v>
      </c>
      <c r="J23" s="25">
        <v>4.4000000000000004</v>
      </c>
      <c r="K23" s="25" t="s">
        <v>157</v>
      </c>
      <c r="L23" s="25" t="s">
        <v>157</v>
      </c>
      <c r="M23" s="25">
        <v>-3</v>
      </c>
      <c r="N23" s="25">
        <v>2.4</v>
      </c>
      <c r="O23" s="25"/>
      <c r="P23" s="25">
        <v>1.2</v>
      </c>
      <c r="Q23" s="25"/>
      <c r="R23" s="25">
        <v>3.1</v>
      </c>
      <c r="S23" s="25">
        <v>3.4</v>
      </c>
      <c r="T23" s="25">
        <v>2</v>
      </c>
      <c r="U23" s="25"/>
      <c r="V23" s="25">
        <v>4.3</v>
      </c>
      <c r="W23" s="25"/>
      <c r="X23" s="26">
        <v>1.4</v>
      </c>
    </row>
    <row r="24" spans="1:24" s="9" customFormat="1" x14ac:dyDescent="0.25">
      <c r="A24" s="9" t="s">
        <v>1</v>
      </c>
      <c r="B24" s="24">
        <v>4.9000000000000004</v>
      </c>
      <c r="C24" s="25">
        <v>-1</v>
      </c>
      <c r="D24" s="25">
        <v>-1.1000000000000001</v>
      </c>
      <c r="E24" s="25">
        <v>-1.2</v>
      </c>
      <c r="F24" s="25">
        <v>-0.7</v>
      </c>
      <c r="G24" s="25">
        <v>4.0999999999999996</v>
      </c>
      <c r="H24" s="25" t="s">
        <v>157</v>
      </c>
      <c r="I24" s="25">
        <v>2.1</v>
      </c>
      <c r="J24" s="25">
        <v>-5.3</v>
      </c>
      <c r="K24" s="25" t="s">
        <v>157</v>
      </c>
      <c r="L24" s="25" t="s">
        <v>157</v>
      </c>
      <c r="M24" s="25">
        <v>16.8</v>
      </c>
      <c r="N24" s="25">
        <v>-1.1000000000000001</v>
      </c>
      <c r="O24" s="25"/>
      <c r="P24" s="25">
        <v>5.7</v>
      </c>
      <c r="Q24" s="25"/>
      <c r="R24" s="25">
        <v>1.9</v>
      </c>
      <c r="S24" s="25">
        <v>2.4</v>
      </c>
      <c r="T24" s="25">
        <v>0.4</v>
      </c>
      <c r="U24" s="25"/>
      <c r="V24" s="25">
        <v>1.4</v>
      </c>
      <c r="W24" s="25"/>
      <c r="X24" s="26">
        <v>3.2</v>
      </c>
    </row>
    <row r="25" spans="1:24" s="9" customFormat="1" x14ac:dyDescent="0.25">
      <c r="A25" s="9" t="s">
        <v>0</v>
      </c>
      <c r="B25" s="24">
        <v>-0.2</v>
      </c>
      <c r="C25" s="25">
        <v>2.2999999999999998</v>
      </c>
      <c r="D25" s="25">
        <v>2.4</v>
      </c>
      <c r="E25" s="25">
        <v>3</v>
      </c>
      <c r="F25" s="25">
        <v>-10.7</v>
      </c>
      <c r="G25" s="25">
        <v>3.3</v>
      </c>
      <c r="H25" s="25" t="s">
        <v>157</v>
      </c>
      <c r="I25" s="25">
        <v>0.1</v>
      </c>
      <c r="J25" s="25">
        <v>1.8</v>
      </c>
      <c r="K25" s="25" t="s">
        <v>157</v>
      </c>
      <c r="L25" s="25" t="s">
        <v>157</v>
      </c>
      <c r="M25" s="25">
        <v>6.7</v>
      </c>
      <c r="N25" s="25">
        <v>22.5</v>
      </c>
      <c r="O25" s="25"/>
      <c r="P25" s="25">
        <v>-0.6</v>
      </c>
      <c r="Q25" s="25"/>
      <c r="R25" s="25">
        <v>2.1</v>
      </c>
      <c r="S25" s="25">
        <v>2.6</v>
      </c>
      <c r="T25" s="25">
        <v>0.5</v>
      </c>
      <c r="U25" s="25"/>
      <c r="V25" s="25">
        <v>0.7</v>
      </c>
      <c r="W25" s="25"/>
      <c r="X25" s="26">
        <v>-0.9</v>
      </c>
    </row>
    <row r="26" spans="1:24" s="9" customFormat="1" x14ac:dyDescent="0.25">
      <c r="A26" s="9" t="s">
        <v>9</v>
      </c>
      <c r="B26" s="24">
        <v>1.2</v>
      </c>
      <c r="C26" s="25">
        <v>1.5</v>
      </c>
      <c r="D26" s="25">
        <v>1.9</v>
      </c>
      <c r="E26" s="25">
        <v>2.2999999999999998</v>
      </c>
      <c r="F26" s="25">
        <v>-8</v>
      </c>
      <c r="G26" s="25">
        <v>4.4000000000000004</v>
      </c>
      <c r="H26" s="25" t="s">
        <v>157</v>
      </c>
      <c r="I26" s="25">
        <v>4.2</v>
      </c>
      <c r="J26" s="25">
        <v>5.4</v>
      </c>
      <c r="K26" s="25" t="s">
        <v>157</v>
      </c>
      <c r="L26" s="25" t="s">
        <v>157</v>
      </c>
      <c r="M26" s="25">
        <v>5.7</v>
      </c>
      <c r="N26" s="25">
        <v>5.0999999999999996</v>
      </c>
      <c r="O26" s="25"/>
      <c r="P26" s="25">
        <v>0.8</v>
      </c>
      <c r="Q26" s="25"/>
      <c r="R26" s="25">
        <v>1.1000000000000001</v>
      </c>
      <c r="S26" s="25">
        <v>0</v>
      </c>
      <c r="T26" s="25">
        <v>4.3</v>
      </c>
      <c r="U26" s="25"/>
      <c r="V26" s="25">
        <v>2.7</v>
      </c>
      <c r="W26" s="25"/>
      <c r="X26" s="26">
        <v>2.4</v>
      </c>
    </row>
    <row r="27" spans="1:24" s="9" customFormat="1" x14ac:dyDescent="0.25">
      <c r="A27" s="9" t="s">
        <v>2</v>
      </c>
      <c r="B27" s="24">
        <v>0.3</v>
      </c>
      <c r="C27" s="25">
        <v>-0.5</v>
      </c>
      <c r="D27" s="25">
        <v>-0.1</v>
      </c>
      <c r="E27" s="25">
        <v>0</v>
      </c>
      <c r="F27" s="25">
        <v>-9.1999999999999993</v>
      </c>
      <c r="G27" s="25">
        <v>8</v>
      </c>
      <c r="H27" s="25" t="s">
        <v>157</v>
      </c>
      <c r="I27" s="25">
        <v>0.7</v>
      </c>
      <c r="J27" s="25">
        <v>8.3000000000000007</v>
      </c>
      <c r="K27" s="25" t="s">
        <v>157</v>
      </c>
      <c r="L27" s="25" t="s">
        <v>157</v>
      </c>
      <c r="M27" s="25">
        <v>2.6</v>
      </c>
      <c r="N27" s="25">
        <v>8.9</v>
      </c>
      <c r="O27" s="25"/>
      <c r="P27" s="25">
        <v>1.4</v>
      </c>
      <c r="Q27" s="25"/>
      <c r="R27" s="25">
        <v>1.4</v>
      </c>
      <c r="S27" s="25">
        <v>1.2</v>
      </c>
      <c r="T27" s="25">
        <v>1.9</v>
      </c>
      <c r="U27" s="25"/>
      <c r="V27" s="25">
        <v>5.4</v>
      </c>
      <c r="W27" s="25"/>
      <c r="X27" s="26">
        <v>0.1</v>
      </c>
    </row>
    <row r="28" spans="1:24" s="9" customFormat="1" x14ac:dyDescent="0.25">
      <c r="A28" s="9" t="s">
        <v>1</v>
      </c>
      <c r="B28" s="24">
        <v>-2.5</v>
      </c>
      <c r="C28" s="25">
        <v>1.9</v>
      </c>
      <c r="D28" s="25">
        <v>2.2999999999999998</v>
      </c>
      <c r="E28" s="25">
        <v>2.8</v>
      </c>
      <c r="F28" s="25">
        <v>2.8</v>
      </c>
      <c r="G28" s="25">
        <v>-10.5</v>
      </c>
      <c r="H28" s="25" t="s">
        <v>157</v>
      </c>
      <c r="I28" s="25">
        <v>-0.6</v>
      </c>
      <c r="J28" s="25">
        <v>-1.8</v>
      </c>
      <c r="K28" s="25" t="s">
        <v>157</v>
      </c>
      <c r="L28" s="25" t="s">
        <v>157</v>
      </c>
      <c r="M28" s="25">
        <v>0.6</v>
      </c>
      <c r="N28" s="25">
        <v>10.7</v>
      </c>
      <c r="O28" s="25"/>
      <c r="P28" s="25">
        <v>-2.4</v>
      </c>
      <c r="Q28" s="25"/>
      <c r="R28" s="25">
        <v>-0.7</v>
      </c>
      <c r="S28" s="25">
        <v>-0.7</v>
      </c>
      <c r="T28" s="25">
        <v>-0.8</v>
      </c>
      <c r="U28" s="25"/>
      <c r="V28" s="25">
        <v>-7</v>
      </c>
      <c r="W28" s="25"/>
      <c r="X28" s="26">
        <v>-2.6</v>
      </c>
    </row>
    <row r="29" spans="1:24" s="9" customFormat="1" x14ac:dyDescent="0.25">
      <c r="A29" s="9" t="s">
        <v>0</v>
      </c>
      <c r="B29" s="24">
        <v>-1.3</v>
      </c>
      <c r="C29" s="25">
        <v>-0.9</v>
      </c>
      <c r="D29" s="25">
        <v>-0.9</v>
      </c>
      <c r="E29" s="25">
        <v>-1</v>
      </c>
      <c r="F29" s="25">
        <v>6.5</v>
      </c>
      <c r="G29" s="25">
        <v>9.8000000000000007</v>
      </c>
      <c r="H29" s="25" t="s">
        <v>157</v>
      </c>
      <c r="I29" s="25">
        <v>1</v>
      </c>
      <c r="J29" s="25">
        <v>-4.7</v>
      </c>
      <c r="K29" s="25" t="s">
        <v>157</v>
      </c>
      <c r="L29" s="25" t="s">
        <v>157</v>
      </c>
      <c r="M29" s="25">
        <v>-2.8</v>
      </c>
      <c r="N29" s="25">
        <v>17.100000000000001</v>
      </c>
      <c r="O29" s="25"/>
      <c r="P29" s="25">
        <v>-0.9</v>
      </c>
      <c r="Q29" s="25"/>
      <c r="R29" s="25">
        <v>2.2000000000000002</v>
      </c>
      <c r="S29" s="25">
        <v>3</v>
      </c>
      <c r="T29" s="25">
        <v>-0.4</v>
      </c>
      <c r="U29" s="25"/>
      <c r="V29" s="25">
        <v>6.2</v>
      </c>
      <c r="W29" s="25"/>
      <c r="X29" s="26">
        <v>-2.2999999999999998</v>
      </c>
    </row>
    <row r="30" spans="1:24" s="9" customFormat="1" x14ac:dyDescent="0.25">
      <c r="A30" s="9" t="s">
        <v>8</v>
      </c>
      <c r="B30" s="24">
        <v>3.9</v>
      </c>
      <c r="C30" s="25">
        <v>-0.5</v>
      </c>
      <c r="D30" s="25">
        <v>-0.9</v>
      </c>
      <c r="E30" s="25">
        <v>-1</v>
      </c>
      <c r="F30" s="25">
        <v>11.6</v>
      </c>
      <c r="G30" s="25">
        <v>0.1</v>
      </c>
      <c r="H30" s="25" t="s">
        <v>157</v>
      </c>
      <c r="I30" s="25">
        <v>2.6</v>
      </c>
      <c r="J30" s="25">
        <v>9.5</v>
      </c>
      <c r="K30" s="25" t="s">
        <v>157</v>
      </c>
      <c r="L30" s="25" t="s">
        <v>157</v>
      </c>
      <c r="M30" s="25">
        <v>-9.9</v>
      </c>
      <c r="N30" s="25">
        <v>-27.2</v>
      </c>
      <c r="O30" s="25"/>
      <c r="P30" s="25">
        <v>3.4</v>
      </c>
      <c r="Q30" s="25"/>
      <c r="R30" s="25">
        <v>-0.2</v>
      </c>
      <c r="S30" s="25">
        <v>-1.4</v>
      </c>
      <c r="T30" s="25">
        <v>3.7</v>
      </c>
      <c r="U30" s="25"/>
      <c r="V30" s="25">
        <v>3.6</v>
      </c>
      <c r="W30" s="25"/>
      <c r="X30" s="26">
        <v>5.2</v>
      </c>
    </row>
    <row r="31" spans="1:24" s="9" customFormat="1" x14ac:dyDescent="0.25">
      <c r="A31" s="9" t="s">
        <v>2</v>
      </c>
      <c r="B31" s="24">
        <v>1.5</v>
      </c>
      <c r="C31" s="25">
        <v>1.3</v>
      </c>
      <c r="D31" s="25">
        <v>1</v>
      </c>
      <c r="E31" s="25">
        <v>1.2</v>
      </c>
      <c r="F31" s="25">
        <v>7.3</v>
      </c>
      <c r="G31" s="25">
        <v>-1.6</v>
      </c>
      <c r="H31" s="25" t="s">
        <v>157</v>
      </c>
      <c r="I31" s="25">
        <v>5.0999999999999996</v>
      </c>
      <c r="J31" s="25">
        <v>8.6</v>
      </c>
      <c r="K31" s="25" t="s">
        <v>157</v>
      </c>
      <c r="L31" s="25" t="s">
        <v>157</v>
      </c>
      <c r="M31" s="25">
        <v>-3.6</v>
      </c>
      <c r="N31" s="25">
        <v>7.7</v>
      </c>
      <c r="O31" s="25"/>
      <c r="P31" s="25">
        <v>1.7</v>
      </c>
      <c r="Q31" s="25"/>
      <c r="R31" s="25">
        <v>3.5</v>
      </c>
      <c r="S31" s="25">
        <v>2.6</v>
      </c>
      <c r="T31" s="25">
        <v>6.3</v>
      </c>
      <c r="U31" s="25"/>
      <c r="V31" s="25">
        <v>1.7</v>
      </c>
      <c r="W31" s="25"/>
      <c r="X31" s="26">
        <v>0.2</v>
      </c>
    </row>
    <row r="32" spans="1:24" s="9" customFormat="1" x14ac:dyDescent="0.25">
      <c r="A32" s="9" t="s">
        <v>1</v>
      </c>
      <c r="B32" s="24">
        <v>0.5</v>
      </c>
      <c r="C32" s="25">
        <v>3.7</v>
      </c>
      <c r="D32" s="25">
        <v>3.6</v>
      </c>
      <c r="E32" s="25">
        <v>4.3</v>
      </c>
      <c r="F32" s="25">
        <v>3.3</v>
      </c>
      <c r="G32" s="25">
        <v>7.7</v>
      </c>
      <c r="H32" s="25" t="s">
        <v>157</v>
      </c>
      <c r="I32" s="25">
        <v>0.8</v>
      </c>
      <c r="J32" s="25">
        <v>-1.5</v>
      </c>
      <c r="K32" s="25" t="s">
        <v>157</v>
      </c>
      <c r="L32" s="25" t="s">
        <v>157</v>
      </c>
      <c r="M32" s="25">
        <v>-3.3</v>
      </c>
      <c r="N32" s="25">
        <v>-0.3</v>
      </c>
      <c r="O32" s="25"/>
      <c r="P32" s="25">
        <v>0.7</v>
      </c>
      <c r="Q32" s="25"/>
      <c r="R32" s="25">
        <v>1</v>
      </c>
      <c r="S32" s="25">
        <v>1.3</v>
      </c>
      <c r="T32" s="25">
        <v>0.2</v>
      </c>
      <c r="U32" s="25"/>
      <c r="V32" s="25">
        <v>5.0999999999999996</v>
      </c>
      <c r="W32" s="25"/>
      <c r="X32" s="26">
        <v>2.9</v>
      </c>
    </row>
    <row r="33" spans="1:24" s="9" customFormat="1" x14ac:dyDescent="0.25">
      <c r="A33" s="9" t="s">
        <v>0</v>
      </c>
      <c r="B33" s="24">
        <v>-7.8</v>
      </c>
      <c r="C33" s="25">
        <v>-11.2</v>
      </c>
      <c r="D33" s="25">
        <v>-11.7</v>
      </c>
      <c r="E33" s="25">
        <v>-13.9</v>
      </c>
      <c r="F33" s="25">
        <v>-1.2</v>
      </c>
      <c r="G33" s="25">
        <v>-24.2</v>
      </c>
      <c r="H33" s="25" t="s">
        <v>157</v>
      </c>
      <c r="I33" s="25">
        <v>4.9000000000000004</v>
      </c>
      <c r="J33" s="25">
        <v>2.9</v>
      </c>
      <c r="K33" s="25" t="s">
        <v>157</v>
      </c>
      <c r="L33" s="25" t="s">
        <v>157</v>
      </c>
      <c r="M33" s="25">
        <v>-7.2</v>
      </c>
      <c r="N33" s="25">
        <v>-12.3</v>
      </c>
      <c r="O33" s="25"/>
      <c r="P33" s="25">
        <v>-8.3000000000000007</v>
      </c>
      <c r="Q33" s="25"/>
      <c r="R33" s="25">
        <v>-8.6999999999999993</v>
      </c>
      <c r="S33" s="25">
        <v>-12.8</v>
      </c>
      <c r="T33" s="25">
        <v>4.5999999999999996</v>
      </c>
      <c r="U33" s="25"/>
      <c r="V33" s="25">
        <v>-15.9</v>
      </c>
      <c r="W33" s="25"/>
      <c r="X33" s="26">
        <v>-8.6</v>
      </c>
    </row>
    <row r="34" spans="1:24" s="9" customFormat="1" x14ac:dyDescent="0.25">
      <c r="A34" s="9" t="s">
        <v>7</v>
      </c>
      <c r="B34" s="24">
        <v>3.1</v>
      </c>
      <c r="C34" s="25">
        <v>4.7</v>
      </c>
      <c r="D34" s="25">
        <v>4.4000000000000004</v>
      </c>
      <c r="E34" s="25">
        <v>5.3</v>
      </c>
      <c r="F34" s="25">
        <v>-15.9</v>
      </c>
      <c r="G34" s="25">
        <v>18.2</v>
      </c>
      <c r="H34" s="25" t="s">
        <v>157</v>
      </c>
      <c r="I34" s="25">
        <v>-2</v>
      </c>
      <c r="J34" s="25">
        <v>-1.1000000000000001</v>
      </c>
      <c r="K34" s="25" t="s">
        <v>157</v>
      </c>
      <c r="L34" s="25" t="s">
        <v>157</v>
      </c>
      <c r="M34" s="25">
        <v>-12.6</v>
      </c>
      <c r="N34" s="25">
        <v>-13.4</v>
      </c>
      <c r="O34" s="25"/>
      <c r="P34" s="25">
        <v>3.5</v>
      </c>
      <c r="Q34" s="25"/>
      <c r="R34" s="25">
        <v>2.8</v>
      </c>
      <c r="S34" s="25">
        <v>4.5</v>
      </c>
      <c r="T34" s="25">
        <v>-1.8</v>
      </c>
      <c r="U34" s="25"/>
      <c r="V34" s="25">
        <v>8.1999999999999993</v>
      </c>
      <c r="W34" s="25"/>
      <c r="X34" s="26">
        <v>4.4000000000000004</v>
      </c>
    </row>
    <row r="35" spans="1:24" s="9" customFormat="1" x14ac:dyDescent="0.25">
      <c r="A35" s="9" t="s">
        <v>2</v>
      </c>
      <c r="B35" s="24">
        <v>-26.2</v>
      </c>
      <c r="C35" s="25">
        <v>-29.7</v>
      </c>
      <c r="D35" s="25">
        <v>-30.9</v>
      </c>
      <c r="E35" s="25">
        <v>-36</v>
      </c>
      <c r="F35" s="25">
        <v>-4.2</v>
      </c>
      <c r="G35" s="25">
        <v>-27.5</v>
      </c>
      <c r="H35" s="25" t="s">
        <v>157</v>
      </c>
      <c r="I35" s="25">
        <v>-0.2</v>
      </c>
      <c r="J35" s="25">
        <v>25.7</v>
      </c>
      <c r="K35" s="25" t="s">
        <v>157</v>
      </c>
      <c r="L35" s="25" t="s">
        <v>157</v>
      </c>
      <c r="M35" s="25">
        <v>-61.4</v>
      </c>
      <c r="N35" s="25">
        <v>-35</v>
      </c>
      <c r="O35" s="25"/>
      <c r="P35" s="25">
        <v>-27.6</v>
      </c>
      <c r="Q35" s="25"/>
      <c r="R35" s="25">
        <v>-20.3</v>
      </c>
      <c r="S35" s="25">
        <v>-27.6</v>
      </c>
      <c r="T35" s="25">
        <v>4.5</v>
      </c>
      <c r="U35" s="25"/>
      <c r="V35" s="25">
        <v>-14.8</v>
      </c>
      <c r="W35" s="25"/>
      <c r="X35" s="26">
        <v>-26.5</v>
      </c>
    </row>
    <row r="36" spans="1:24" s="9" customFormat="1" x14ac:dyDescent="0.25">
      <c r="A36" s="9" t="s">
        <v>1</v>
      </c>
      <c r="B36" s="24">
        <v>22.4</v>
      </c>
      <c r="C36" s="25">
        <v>22.4</v>
      </c>
      <c r="D36" s="25">
        <v>22.4</v>
      </c>
      <c r="E36" s="25">
        <v>27.9</v>
      </c>
      <c r="F36" s="25">
        <v>-17.100000000000001</v>
      </c>
      <c r="G36" s="25">
        <v>0.1</v>
      </c>
      <c r="H36" s="25" t="s">
        <v>157</v>
      </c>
      <c r="I36" s="25">
        <v>7.2</v>
      </c>
      <c r="J36" s="25">
        <v>-3.9</v>
      </c>
      <c r="K36" s="25" t="s">
        <v>157</v>
      </c>
      <c r="L36" s="25" t="s">
        <v>157</v>
      </c>
      <c r="M36" s="25">
        <v>57.1</v>
      </c>
      <c r="N36" s="25">
        <v>-19.7</v>
      </c>
      <c r="O36" s="25"/>
      <c r="P36" s="25">
        <v>22.3</v>
      </c>
      <c r="Q36" s="25"/>
      <c r="R36" s="25">
        <v>10.6</v>
      </c>
      <c r="S36" s="25">
        <v>12.8</v>
      </c>
      <c r="T36" s="25">
        <v>5</v>
      </c>
      <c r="U36" s="25"/>
      <c r="V36" s="25">
        <v>-3.5</v>
      </c>
      <c r="W36" s="25"/>
      <c r="X36" s="26">
        <v>23.9</v>
      </c>
    </row>
    <row r="37" spans="1:24" s="9" customFormat="1" x14ac:dyDescent="0.25">
      <c r="A37" s="9" t="s">
        <v>0</v>
      </c>
      <c r="B37" s="24">
        <v>6.6</v>
      </c>
      <c r="C37" s="25">
        <v>5.7</v>
      </c>
      <c r="D37" s="25">
        <v>5.8</v>
      </c>
      <c r="E37" s="25">
        <v>7.1</v>
      </c>
      <c r="F37" s="25">
        <v>-1</v>
      </c>
      <c r="G37" s="25">
        <v>8.1</v>
      </c>
      <c r="H37" s="25" t="s">
        <v>157</v>
      </c>
      <c r="I37" s="25">
        <v>1.9</v>
      </c>
      <c r="J37" s="25">
        <v>0.6</v>
      </c>
      <c r="K37" s="25" t="s">
        <v>157</v>
      </c>
      <c r="L37" s="25" t="s">
        <v>157</v>
      </c>
      <c r="M37" s="25">
        <v>38.700000000000003</v>
      </c>
      <c r="N37" s="25">
        <v>22.2</v>
      </c>
      <c r="O37" s="25"/>
      <c r="P37" s="25">
        <v>7.3</v>
      </c>
      <c r="Q37" s="25"/>
      <c r="R37" s="25">
        <v>4.4000000000000004</v>
      </c>
      <c r="S37" s="25">
        <v>5.6</v>
      </c>
      <c r="T37" s="25">
        <v>1.2</v>
      </c>
      <c r="U37" s="25"/>
      <c r="V37" s="25">
        <v>5</v>
      </c>
      <c r="W37" s="25"/>
      <c r="X37" s="26">
        <v>6.9</v>
      </c>
    </row>
    <row r="38" spans="1:24" s="9" customFormat="1" x14ac:dyDescent="0.25">
      <c r="A38" s="9" t="s">
        <v>6</v>
      </c>
      <c r="B38" s="24">
        <v>1.2</v>
      </c>
      <c r="C38" s="25">
        <v>-3.5</v>
      </c>
      <c r="D38" s="25">
        <v>-3.2</v>
      </c>
      <c r="E38" s="25">
        <v>-3.9</v>
      </c>
      <c r="F38" s="25">
        <v>12.7</v>
      </c>
      <c r="G38" s="25">
        <v>8.5</v>
      </c>
      <c r="H38" s="25" t="s">
        <v>157</v>
      </c>
      <c r="I38" s="25">
        <v>0.2</v>
      </c>
      <c r="J38" s="25">
        <v>-0.8</v>
      </c>
      <c r="K38" s="25" t="s">
        <v>157</v>
      </c>
      <c r="L38" s="25" t="s">
        <v>157</v>
      </c>
      <c r="M38" s="25">
        <v>34.200000000000003</v>
      </c>
      <c r="N38" s="25">
        <v>47.5</v>
      </c>
      <c r="O38" s="25"/>
      <c r="P38" s="25">
        <v>2.9</v>
      </c>
      <c r="Q38" s="25"/>
      <c r="R38" s="25">
        <v>2.6</v>
      </c>
      <c r="S38" s="25">
        <v>3.5</v>
      </c>
      <c r="T38" s="25">
        <v>0.1</v>
      </c>
      <c r="U38" s="25"/>
      <c r="V38" s="25">
        <v>6.9</v>
      </c>
      <c r="W38" s="25"/>
      <c r="X38" s="26">
        <v>-1.5</v>
      </c>
    </row>
    <row r="39" spans="1:24" s="9" customFormat="1" x14ac:dyDescent="0.25">
      <c r="A39" s="9" t="s">
        <v>2</v>
      </c>
      <c r="B39" s="24">
        <v>2.2000000000000002</v>
      </c>
      <c r="C39" s="25">
        <v>3.1</v>
      </c>
      <c r="D39" s="25">
        <v>3.6</v>
      </c>
      <c r="E39" s="25">
        <v>4.3</v>
      </c>
      <c r="F39" s="25">
        <v>16.5</v>
      </c>
      <c r="G39" s="25">
        <v>12.9</v>
      </c>
      <c r="H39" s="25" t="s">
        <v>157</v>
      </c>
      <c r="I39" s="25">
        <v>12.2</v>
      </c>
      <c r="J39" s="25">
        <v>-6</v>
      </c>
      <c r="K39" s="25" t="s">
        <v>157</v>
      </c>
      <c r="L39" s="25" t="s">
        <v>157</v>
      </c>
      <c r="M39" s="25">
        <v>20.7</v>
      </c>
      <c r="N39" s="25">
        <v>48</v>
      </c>
      <c r="O39" s="25"/>
      <c r="P39" s="25">
        <v>5.9</v>
      </c>
      <c r="Q39" s="25"/>
      <c r="R39" s="25">
        <v>5.9</v>
      </c>
      <c r="S39" s="25">
        <v>5</v>
      </c>
      <c r="T39" s="25">
        <v>8.5</v>
      </c>
      <c r="U39" s="25"/>
      <c r="V39" s="25">
        <v>9</v>
      </c>
      <c r="W39" s="25"/>
      <c r="X39" s="26">
        <v>2.7</v>
      </c>
    </row>
    <row r="40" spans="1:24" s="9" customFormat="1" x14ac:dyDescent="0.25">
      <c r="A40" s="9" t="s">
        <v>1</v>
      </c>
      <c r="B40" s="24">
        <v>-1.5</v>
      </c>
      <c r="C40" s="25">
        <v>-3.4</v>
      </c>
      <c r="D40" s="25">
        <v>-3.3</v>
      </c>
      <c r="E40" s="25">
        <v>-3.9</v>
      </c>
      <c r="F40" s="25">
        <v>10.5</v>
      </c>
      <c r="G40" s="25">
        <v>-3.2</v>
      </c>
      <c r="H40" s="25" t="s">
        <v>157</v>
      </c>
      <c r="I40" s="25">
        <v>5</v>
      </c>
      <c r="J40" s="25">
        <v>0</v>
      </c>
      <c r="K40" s="25" t="s">
        <v>157</v>
      </c>
      <c r="L40" s="25" t="s">
        <v>157</v>
      </c>
      <c r="M40" s="25">
        <v>7</v>
      </c>
      <c r="N40" s="25">
        <v>15.3</v>
      </c>
      <c r="O40" s="25"/>
      <c r="P40" s="25">
        <v>-1.8</v>
      </c>
      <c r="Q40" s="25"/>
      <c r="R40" s="25">
        <v>-0.1</v>
      </c>
      <c r="S40" s="25">
        <v>-1.5</v>
      </c>
      <c r="T40" s="25">
        <v>3.9</v>
      </c>
      <c r="U40" s="25"/>
      <c r="V40" s="25">
        <v>-0.5</v>
      </c>
      <c r="W40" s="25"/>
      <c r="X40" s="26">
        <v>-2.2999999999999998</v>
      </c>
    </row>
    <row r="41" spans="1:24" s="9" customFormat="1" x14ac:dyDescent="0.25">
      <c r="A41" s="9" t="s">
        <v>0</v>
      </c>
      <c r="B41" s="24">
        <v>3.7</v>
      </c>
      <c r="C41" s="25">
        <v>13</v>
      </c>
      <c r="D41" s="25">
        <v>13.5</v>
      </c>
      <c r="E41" s="25">
        <v>16.600000000000001</v>
      </c>
      <c r="F41" s="25">
        <v>7.2</v>
      </c>
      <c r="G41" s="25">
        <v>5.7</v>
      </c>
      <c r="H41" s="25" t="s">
        <v>157</v>
      </c>
      <c r="I41" s="25">
        <v>-4.7</v>
      </c>
      <c r="J41" s="25">
        <v>-2.5</v>
      </c>
      <c r="K41" s="25" t="s">
        <v>157</v>
      </c>
      <c r="L41" s="25" t="s">
        <v>157</v>
      </c>
      <c r="M41" s="25">
        <v>10.9</v>
      </c>
      <c r="N41" s="25">
        <v>29.4</v>
      </c>
      <c r="O41" s="25"/>
      <c r="P41" s="25">
        <v>4.5999999999999996</v>
      </c>
      <c r="Q41" s="25"/>
      <c r="R41" s="25">
        <v>7</v>
      </c>
      <c r="S41" s="25">
        <v>11.3</v>
      </c>
      <c r="T41" s="25">
        <v>-4.0999999999999996</v>
      </c>
      <c r="U41" s="25"/>
      <c r="V41" s="25">
        <v>4.2</v>
      </c>
      <c r="W41" s="25"/>
      <c r="X41" s="26">
        <v>3.5</v>
      </c>
    </row>
    <row r="42" spans="1:24" s="9" customFormat="1" x14ac:dyDescent="0.25">
      <c r="A42" s="9" t="s">
        <v>5</v>
      </c>
      <c r="B42" s="24">
        <v>0.4</v>
      </c>
      <c r="C42" s="25">
        <v>0.8</v>
      </c>
      <c r="D42" s="25">
        <v>0.9</v>
      </c>
      <c r="E42" s="25">
        <v>1</v>
      </c>
      <c r="F42" s="25">
        <v>2.9</v>
      </c>
      <c r="G42" s="25">
        <v>8.1999999999999993</v>
      </c>
      <c r="H42" s="25" t="s">
        <v>157</v>
      </c>
      <c r="I42" s="25">
        <v>5.4</v>
      </c>
      <c r="J42" s="25">
        <v>-14.3</v>
      </c>
      <c r="K42" s="25" t="s">
        <v>157</v>
      </c>
      <c r="L42" s="25" t="s">
        <v>157</v>
      </c>
      <c r="M42" s="25">
        <v>27.3</v>
      </c>
      <c r="N42" s="25">
        <v>41.5</v>
      </c>
      <c r="O42" s="25"/>
      <c r="P42" s="25">
        <v>3.2</v>
      </c>
      <c r="Q42" s="25"/>
      <c r="R42" s="25">
        <v>3</v>
      </c>
      <c r="S42" s="25">
        <v>3.7</v>
      </c>
      <c r="T42" s="25">
        <v>1.2</v>
      </c>
      <c r="U42" s="25"/>
      <c r="V42" s="25">
        <v>2.2999999999999998</v>
      </c>
      <c r="W42" s="25"/>
      <c r="X42" s="26">
        <v>-0.5</v>
      </c>
    </row>
    <row r="43" spans="1:24" s="9" customFormat="1" x14ac:dyDescent="0.25">
      <c r="A43" s="9" t="s">
        <v>2</v>
      </c>
      <c r="B43" s="24">
        <v>2</v>
      </c>
      <c r="C43" s="25">
        <v>11.9</v>
      </c>
      <c r="D43" s="25">
        <v>12.4</v>
      </c>
      <c r="E43" s="25">
        <v>15</v>
      </c>
      <c r="F43" s="25">
        <v>-3.6</v>
      </c>
      <c r="G43" s="25">
        <v>11.7</v>
      </c>
      <c r="H43" s="25" t="s">
        <v>157</v>
      </c>
      <c r="I43" s="25">
        <v>-0.1</v>
      </c>
      <c r="J43" s="25">
        <v>-5.9</v>
      </c>
      <c r="K43" s="25" t="s">
        <v>157</v>
      </c>
      <c r="L43" s="25" t="s">
        <v>157</v>
      </c>
      <c r="M43" s="25">
        <v>35.9</v>
      </c>
      <c r="N43" s="25">
        <v>63.3</v>
      </c>
      <c r="O43" s="25"/>
      <c r="P43" s="25">
        <v>1.4</v>
      </c>
      <c r="Q43" s="25"/>
      <c r="R43" s="25">
        <v>7.2</v>
      </c>
      <c r="S43" s="25">
        <v>10.3</v>
      </c>
      <c r="T43" s="25">
        <v>-1.2</v>
      </c>
      <c r="U43" s="25"/>
      <c r="V43" s="25">
        <v>5.6</v>
      </c>
      <c r="W43" s="25"/>
      <c r="X43" s="26">
        <v>2.5</v>
      </c>
    </row>
    <row r="44" spans="1:24" s="9" customFormat="1" x14ac:dyDescent="0.25">
      <c r="A44" s="9" t="s">
        <v>1</v>
      </c>
      <c r="B44" s="24">
        <v>-1.6</v>
      </c>
      <c r="C44" s="25">
        <v>2.2000000000000002</v>
      </c>
      <c r="D44" s="25">
        <v>2.4</v>
      </c>
      <c r="E44" s="25">
        <v>2.9</v>
      </c>
      <c r="F44" s="25">
        <v>3.6</v>
      </c>
      <c r="G44" s="25">
        <v>13.6</v>
      </c>
      <c r="H44" s="25" t="s">
        <v>157</v>
      </c>
      <c r="I44" s="25">
        <v>6</v>
      </c>
      <c r="J44" s="25">
        <v>4.5999999999999996</v>
      </c>
      <c r="K44" s="25" t="s">
        <v>157</v>
      </c>
      <c r="L44" s="25" t="s">
        <v>157</v>
      </c>
      <c r="M44" s="25">
        <v>23</v>
      </c>
      <c r="N44" s="25">
        <v>51.8</v>
      </c>
      <c r="O44" s="25"/>
      <c r="P44" s="25">
        <v>0.5</v>
      </c>
      <c r="Q44" s="25"/>
      <c r="R44" s="25">
        <v>4.5999999999999996</v>
      </c>
      <c r="S44" s="25">
        <v>4.9000000000000004</v>
      </c>
      <c r="T44" s="25">
        <v>3.8</v>
      </c>
      <c r="U44" s="25"/>
      <c r="V44" s="25">
        <v>10.3</v>
      </c>
      <c r="W44" s="25"/>
      <c r="X44" s="26">
        <v>-1.3</v>
      </c>
    </row>
    <row r="45" spans="1:24" s="9" customFormat="1" x14ac:dyDescent="0.25">
      <c r="A45" s="9" t="s">
        <v>0</v>
      </c>
      <c r="B45" s="24">
        <v>7</v>
      </c>
      <c r="C45" s="25">
        <v>3.8</v>
      </c>
      <c r="D45" s="25">
        <v>3.9</v>
      </c>
      <c r="E45" s="25">
        <v>4.7</v>
      </c>
      <c r="F45" s="25">
        <v>3.7</v>
      </c>
      <c r="G45" s="25">
        <v>-0.2</v>
      </c>
      <c r="H45" s="25" t="s">
        <v>157</v>
      </c>
      <c r="I45" s="25">
        <v>4.7</v>
      </c>
      <c r="J45" s="25">
        <v>7.8</v>
      </c>
      <c r="K45" s="25" t="s">
        <v>157</v>
      </c>
      <c r="L45" s="25" t="s">
        <v>157</v>
      </c>
      <c r="M45" s="25">
        <v>4.4000000000000004</v>
      </c>
      <c r="N45" s="25">
        <v>-6.5</v>
      </c>
      <c r="O45" s="25"/>
      <c r="P45" s="25">
        <v>10.1</v>
      </c>
      <c r="Q45" s="25"/>
      <c r="R45" s="25">
        <v>3.8</v>
      </c>
      <c r="S45" s="25">
        <v>2.6</v>
      </c>
      <c r="T45" s="25">
        <v>7.6</v>
      </c>
      <c r="U45" s="25"/>
      <c r="V45" s="25">
        <v>1.8</v>
      </c>
      <c r="W45" s="25"/>
      <c r="X45" s="26">
        <v>6.6</v>
      </c>
    </row>
    <row r="46" spans="1:24" s="9" customFormat="1" x14ac:dyDescent="0.25">
      <c r="A46" s="9" t="s">
        <v>4</v>
      </c>
      <c r="B46" s="24">
        <v>11</v>
      </c>
      <c r="C46" s="25">
        <v>8.6</v>
      </c>
      <c r="D46" s="25">
        <v>8.6</v>
      </c>
      <c r="E46" s="25">
        <v>10.199999999999999</v>
      </c>
      <c r="F46" s="25">
        <v>1.9</v>
      </c>
      <c r="G46" s="25">
        <v>4.5999999999999996</v>
      </c>
      <c r="H46" s="25" t="s">
        <v>157</v>
      </c>
      <c r="I46" s="25">
        <v>7</v>
      </c>
      <c r="J46" s="25">
        <v>22</v>
      </c>
      <c r="K46" s="25" t="s">
        <v>157</v>
      </c>
      <c r="L46" s="25" t="s">
        <v>157</v>
      </c>
      <c r="M46" s="25">
        <v>-14.7</v>
      </c>
      <c r="N46" s="25">
        <v>-22.6</v>
      </c>
      <c r="O46" s="25"/>
      <c r="P46" s="25">
        <v>5.4</v>
      </c>
      <c r="Q46" s="25"/>
      <c r="R46" s="25">
        <v>7.4</v>
      </c>
      <c r="S46" s="25">
        <v>6.6</v>
      </c>
      <c r="T46" s="25">
        <v>9.6999999999999993</v>
      </c>
      <c r="U46" s="25"/>
      <c r="V46" s="25">
        <v>7.4</v>
      </c>
      <c r="W46" s="25"/>
      <c r="X46" s="26">
        <v>11.7</v>
      </c>
    </row>
    <row r="47" spans="1:24" s="9" customFormat="1" x14ac:dyDescent="0.25">
      <c r="A47" s="9" t="s">
        <v>2</v>
      </c>
      <c r="B47" s="24">
        <v>7</v>
      </c>
      <c r="C47" s="25">
        <v>-0.1</v>
      </c>
      <c r="D47" s="25">
        <v>-0.3</v>
      </c>
      <c r="E47" s="25">
        <v>-0.4</v>
      </c>
      <c r="F47" s="25">
        <v>3.6</v>
      </c>
      <c r="G47" s="25">
        <v>-2.9</v>
      </c>
      <c r="H47" s="25" t="s">
        <v>157</v>
      </c>
      <c r="I47" s="25">
        <v>-9.1</v>
      </c>
      <c r="J47" s="25">
        <v>-2.2000000000000002</v>
      </c>
      <c r="K47" s="25" t="s">
        <v>157</v>
      </c>
      <c r="L47" s="25" t="s">
        <v>157</v>
      </c>
      <c r="M47" s="25">
        <v>15.4</v>
      </c>
      <c r="N47" s="25">
        <v>-22.2</v>
      </c>
      <c r="O47" s="25"/>
      <c r="P47" s="25">
        <v>9.1</v>
      </c>
      <c r="Q47" s="25"/>
      <c r="R47" s="25">
        <v>-2.1</v>
      </c>
      <c r="S47" s="25">
        <v>0</v>
      </c>
      <c r="T47" s="25">
        <v>-7.9</v>
      </c>
      <c r="U47" s="25"/>
      <c r="V47" s="25">
        <v>-1.8</v>
      </c>
      <c r="W47" s="25"/>
      <c r="X47" s="26">
        <v>6.6</v>
      </c>
    </row>
    <row r="48" spans="1:24" s="9" customFormat="1" x14ac:dyDescent="0.25">
      <c r="A48" s="9" t="s">
        <v>1</v>
      </c>
      <c r="B48" s="24">
        <v>0.7</v>
      </c>
      <c r="C48" s="25">
        <v>0.4</v>
      </c>
      <c r="D48" s="25">
        <v>0.2</v>
      </c>
      <c r="E48" s="25">
        <v>0.2</v>
      </c>
      <c r="F48" s="25">
        <v>-2.4</v>
      </c>
      <c r="G48" s="25">
        <v>2.8</v>
      </c>
      <c r="H48" s="25" t="s">
        <v>157</v>
      </c>
      <c r="I48" s="25">
        <v>2.8</v>
      </c>
      <c r="J48" s="25">
        <v>-4.0999999999999996</v>
      </c>
      <c r="K48" s="25" t="s">
        <v>157</v>
      </c>
      <c r="L48" s="25" t="s">
        <v>157</v>
      </c>
      <c r="M48" s="25">
        <v>18.7</v>
      </c>
      <c r="N48" s="25">
        <v>9.6</v>
      </c>
      <c r="O48" s="25"/>
      <c r="P48" s="25">
        <v>0</v>
      </c>
      <c r="Q48" s="25"/>
      <c r="R48" s="25">
        <v>-1</v>
      </c>
      <c r="S48" s="25">
        <v>-1.7</v>
      </c>
      <c r="T48" s="25">
        <v>1.2</v>
      </c>
      <c r="U48" s="25"/>
      <c r="V48" s="25">
        <v>0.6</v>
      </c>
      <c r="W48" s="25"/>
      <c r="X48" s="26">
        <v>2.6</v>
      </c>
    </row>
    <row r="49" spans="1:24" s="9" customFormat="1" x14ac:dyDescent="0.25">
      <c r="A49" s="9" t="s">
        <v>0</v>
      </c>
      <c r="B49" s="24">
        <v>1.1000000000000001</v>
      </c>
      <c r="C49" s="25">
        <v>1.2</v>
      </c>
      <c r="D49" s="25">
        <v>1.1000000000000001</v>
      </c>
      <c r="E49" s="25">
        <v>1.3</v>
      </c>
      <c r="F49" s="25">
        <v>-1.2</v>
      </c>
      <c r="G49" s="25">
        <v>12.3</v>
      </c>
      <c r="H49" s="25" t="s">
        <v>157</v>
      </c>
      <c r="I49" s="25">
        <v>-0.4</v>
      </c>
      <c r="J49" s="25">
        <v>0.7</v>
      </c>
      <c r="K49" s="25" t="s">
        <v>157</v>
      </c>
      <c r="L49" s="25" t="s">
        <v>157</v>
      </c>
      <c r="M49" s="25">
        <v>19.2</v>
      </c>
      <c r="N49" s="25">
        <v>24.4</v>
      </c>
      <c r="O49" s="25"/>
      <c r="P49" s="25">
        <v>2.2000000000000002</v>
      </c>
      <c r="Q49" s="25"/>
      <c r="R49" s="25">
        <v>2.2999999999999998</v>
      </c>
      <c r="S49" s="25">
        <v>3.1</v>
      </c>
      <c r="T49" s="25">
        <v>-0.1</v>
      </c>
      <c r="U49" s="25"/>
      <c r="V49" s="25">
        <v>7.9</v>
      </c>
      <c r="W49" s="25"/>
      <c r="X49" s="26">
        <v>1.4</v>
      </c>
    </row>
    <row r="50" spans="1:24" s="9" customFormat="1" x14ac:dyDescent="0.25">
      <c r="A50" s="9" t="s">
        <v>3</v>
      </c>
      <c r="B50" s="24">
        <v>-0.4</v>
      </c>
      <c r="C50" s="25">
        <v>0.6</v>
      </c>
      <c r="D50" s="25">
        <v>0.6</v>
      </c>
      <c r="E50" s="25">
        <v>0.7</v>
      </c>
      <c r="F50" s="25">
        <v>-8.5</v>
      </c>
      <c r="G50" s="25">
        <v>-2.1</v>
      </c>
      <c r="H50" s="25" t="s">
        <v>157</v>
      </c>
      <c r="I50" s="25">
        <v>1.4</v>
      </c>
      <c r="J50" s="25">
        <v>-3.1</v>
      </c>
      <c r="K50" s="25" t="s">
        <v>157</v>
      </c>
      <c r="L50" s="25" t="s">
        <v>157</v>
      </c>
      <c r="M50" s="25">
        <v>-11.1</v>
      </c>
      <c r="N50" s="25">
        <v>-7.8</v>
      </c>
      <c r="O50" s="25"/>
      <c r="P50" s="25">
        <v>-1</v>
      </c>
      <c r="Q50" s="25"/>
      <c r="R50" s="25">
        <v>0.4</v>
      </c>
      <c r="S50" s="25">
        <v>0.4</v>
      </c>
      <c r="T50" s="25">
        <v>0.4</v>
      </c>
      <c r="U50" s="25"/>
      <c r="V50" s="25">
        <v>-3.2</v>
      </c>
      <c r="W50" s="25"/>
      <c r="X50" s="26">
        <v>-1</v>
      </c>
    </row>
    <row r="51" spans="1:24" s="9" customFormat="1" x14ac:dyDescent="0.25">
      <c r="A51" s="9" t="s">
        <v>2</v>
      </c>
      <c r="B51" s="24">
        <v>7.9</v>
      </c>
      <c r="C51" s="25">
        <v>5.2</v>
      </c>
      <c r="D51" s="25">
        <v>5.3</v>
      </c>
      <c r="E51" s="25">
        <v>6.3</v>
      </c>
      <c r="F51" s="25">
        <v>13.9</v>
      </c>
      <c r="G51" s="25">
        <v>11.5</v>
      </c>
      <c r="H51" s="25" t="s">
        <v>157</v>
      </c>
      <c r="I51" s="25">
        <v>8.6</v>
      </c>
      <c r="J51" s="25">
        <v>19.399999999999999</v>
      </c>
      <c r="K51" s="25" t="s">
        <v>157</v>
      </c>
      <c r="L51" s="25" t="s">
        <v>157</v>
      </c>
      <c r="M51" s="25">
        <v>19.399999999999999</v>
      </c>
      <c r="N51" s="25">
        <v>18.600000000000001</v>
      </c>
      <c r="O51" s="25"/>
      <c r="P51" s="25">
        <v>10.4</v>
      </c>
      <c r="Q51" s="25"/>
      <c r="R51" s="25">
        <v>7.8</v>
      </c>
      <c r="S51" s="25">
        <v>6.9</v>
      </c>
      <c r="T51" s="25">
        <v>10.7</v>
      </c>
      <c r="U51" s="25"/>
      <c r="V51" s="25">
        <v>13.4</v>
      </c>
      <c r="W51" s="25"/>
      <c r="X51" s="26">
        <v>8</v>
      </c>
    </row>
    <row r="52" spans="1:24" s="9" customFormat="1" x14ac:dyDescent="0.25">
      <c r="A52" s="9" t="s">
        <v>1</v>
      </c>
      <c r="B52" s="24">
        <v>4.0999999999999996</v>
      </c>
      <c r="C52" s="25">
        <v>4.4000000000000004</v>
      </c>
      <c r="D52" s="25">
        <v>4.4000000000000004</v>
      </c>
      <c r="E52" s="25">
        <v>5.2</v>
      </c>
      <c r="F52" s="25">
        <v>3</v>
      </c>
      <c r="G52" s="25">
        <v>1.3</v>
      </c>
      <c r="H52" s="25" t="s">
        <v>157</v>
      </c>
      <c r="I52" s="25">
        <v>2.1</v>
      </c>
      <c r="J52" s="25">
        <v>-0.2</v>
      </c>
      <c r="K52" s="25" t="s">
        <v>157</v>
      </c>
      <c r="L52" s="25" t="s">
        <v>157</v>
      </c>
      <c r="M52" s="25">
        <v>-0.2</v>
      </c>
      <c r="N52" s="25">
        <v>0.7</v>
      </c>
      <c r="O52" s="25"/>
      <c r="P52" s="25">
        <v>3.4</v>
      </c>
      <c r="Q52" s="25"/>
      <c r="R52" s="25">
        <v>4.2</v>
      </c>
      <c r="S52" s="25">
        <v>5.0999999999999996</v>
      </c>
      <c r="T52" s="25">
        <v>1.7</v>
      </c>
      <c r="U52" s="25"/>
      <c r="V52" s="25">
        <v>1.2</v>
      </c>
      <c r="W52" s="25"/>
      <c r="X52" s="26">
        <v>2.9</v>
      </c>
    </row>
    <row r="53" spans="1:24" s="15" customFormat="1" x14ac:dyDescent="0.25">
      <c r="A53" s="15" t="s">
        <v>0</v>
      </c>
      <c r="B53" s="24">
        <v>5.0999999999999996</v>
      </c>
      <c r="C53" s="25">
        <v>1.3</v>
      </c>
      <c r="D53" s="25">
        <v>1.3</v>
      </c>
      <c r="E53" s="25">
        <v>1.5</v>
      </c>
      <c r="F53" s="25">
        <v>1.2</v>
      </c>
      <c r="G53" s="25">
        <v>5.4</v>
      </c>
      <c r="H53" s="25" t="s">
        <v>157</v>
      </c>
      <c r="I53" s="25">
        <v>3.8</v>
      </c>
      <c r="J53" s="25">
        <v>0.7</v>
      </c>
      <c r="K53" s="25" t="s">
        <v>157</v>
      </c>
      <c r="L53" s="25" t="s">
        <v>157</v>
      </c>
      <c r="M53" s="25">
        <v>9.1</v>
      </c>
      <c r="N53" s="25">
        <v>-7.8</v>
      </c>
      <c r="O53" s="25"/>
      <c r="P53" s="25">
        <v>3.3</v>
      </c>
      <c r="Q53" s="25"/>
      <c r="R53" s="25">
        <v>1</v>
      </c>
      <c r="S53" s="25">
        <v>0.4</v>
      </c>
      <c r="T53" s="25">
        <v>2.8</v>
      </c>
      <c r="U53" s="25"/>
      <c r="V53" s="25">
        <v>3.9</v>
      </c>
      <c r="W53" s="25"/>
      <c r="X53" s="26">
        <v>6.6</v>
      </c>
    </row>
    <row r="54" spans="1:24" s="17" customFormat="1" x14ac:dyDescent="0.25">
      <c r="A54" s="17" t="s">
        <v>195</v>
      </c>
      <c r="B54" s="24">
        <v>3.8</v>
      </c>
      <c r="C54" s="25">
        <v>7.9</v>
      </c>
      <c r="D54" s="25">
        <v>8</v>
      </c>
      <c r="E54" s="25">
        <v>9.5</v>
      </c>
      <c r="F54" s="25">
        <v>9</v>
      </c>
      <c r="G54" s="25">
        <v>6.3</v>
      </c>
      <c r="H54" s="25" t="s">
        <v>157</v>
      </c>
      <c r="I54" s="25">
        <v>-0.8</v>
      </c>
      <c r="J54" s="25">
        <v>4.0999999999999996</v>
      </c>
      <c r="K54" s="25" t="s">
        <v>157</v>
      </c>
      <c r="L54" s="25" t="s">
        <v>157</v>
      </c>
      <c r="M54" s="25">
        <v>-1.4</v>
      </c>
      <c r="N54" s="25">
        <v>17.2</v>
      </c>
      <c r="O54" s="25"/>
      <c r="P54" s="25">
        <v>5.7</v>
      </c>
      <c r="Q54" s="25"/>
      <c r="R54" s="25">
        <v>8</v>
      </c>
      <c r="S54" s="25">
        <v>10.7</v>
      </c>
      <c r="T54" s="25">
        <v>0.5</v>
      </c>
      <c r="U54" s="25"/>
      <c r="V54" s="25">
        <v>6.3</v>
      </c>
      <c r="W54" s="25"/>
      <c r="X54" s="26">
        <v>1.5</v>
      </c>
    </row>
    <row r="55" spans="1:24" s="9" customFormat="1" x14ac:dyDescent="0.25">
      <c r="A55" s="9" t="s">
        <v>2</v>
      </c>
      <c r="B55" s="24">
        <v>6.5</v>
      </c>
      <c r="C55" s="25">
        <v>1.4</v>
      </c>
      <c r="D55" s="25">
        <v>1.3</v>
      </c>
      <c r="E55" s="25">
        <v>1.5</v>
      </c>
      <c r="F55" s="25">
        <v>6.7</v>
      </c>
      <c r="G55" s="25">
        <v>5.4</v>
      </c>
      <c r="H55" s="25" t="s">
        <v>157</v>
      </c>
      <c r="I55" s="25">
        <v>2.4</v>
      </c>
      <c r="J55" s="25">
        <v>2.8</v>
      </c>
      <c r="K55" s="25" t="s">
        <v>157</v>
      </c>
      <c r="L55" s="25" t="s">
        <v>157</v>
      </c>
      <c r="M55" s="25">
        <v>-0.3</v>
      </c>
      <c r="N55" s="25">
        <v>-14.8</v>
      </c>
      <c r="O55" s="25"/>
      <c r="P55" s="25">
        <v>4.5</v>
      </c>
      <c r="Q55" s="25"/>
      <c r="R55" s="25">
        <v>2.6</v>
      </c>
      <c r="S55" s="25">
        <v>2.8</v>
      </c>
      <c r="T55" s="25">
        <v>2</v>
      </c>
      <c r="U55" s="25"/>
      <c r="V55" s="25">
        <v>5</v>
      </c>
      <c r="W55" s="25"/>
      <c r="X55" s="26">
        <v>6.4</v>
      </c>
    </row>
    <row r="56" spans="1:24" s="17" customFormat="1" ht="15" thickBot="1" x14ac:dyDescent="0.3">
      <c r="A56" s="17" t="s">
        <v>1</v>
      </c>
      <c r="B56" s="27">
        <v>0.5</v>
      </c>
      <c r="C56" s="25">
        <v>1.7</v>
      </c>
      <c r="D56" s="25">
        <v>1.6</v>
      </c>
      <c r="E56" s="25">
        <v>1.8</v>
      </c>
      <c r="F56" s="25">
        <v>-32</v>
      </c>
      <c r="G56" s="25">
        <v>7.1</v>
      </c>
      <c r="H56" s="25" t="s">
        <v>157</v>
      </c>
      <c r="I56" s="25">
        <v>3.8</v>
      </c>
      <c r="J56" s="25">
        <v>3.1</v>
      </c>
      <c r="K56" s="25" t="s">
        <v>157</v>
      </c>
      <c r="L56" s="25" t="s">
        <v>157</v>
      </c>
      <c r="M56" s="25">
        <v>1.6</v>
      </c>
      <c r="N56" s="25">
        <v>2.9</v>
      </c>
      <c r="O56" s="25"/>
      <c r="P56" s="25">
        <v>3.7</v>
      </c>
      <c r="Q56" s="25"/>
      <c r="R56" s="25">
        <v>0.8</v>
      </c>
      <c r="S56" s="25">
        <v>-0.3</v>
      </c>
      <c r="T56" s="25">
        <v>4</v>
      </c>
      <c r="U56" s="25"/>
      <c r="V56" s="25">
        <v>-0.1</v>
      </c>
      <c r="W56" s="25"/>
      <c r="X56" s="26">
        <v>1.4</v>
      </c>
    </row>
    <row r="57" spans="1:24" s="9" customFormat="1" x14ac:dyDescent="0.25">
      <c r="B57" s="11"/>
      <c r="C57" s="11"/>
      <c r="D57" s="11"/>
      <c r="E57" s="11"/>
      <c r="F57" s="11"/>
      <c r="G57" s="11"/>
      <c r="H57" s="17"/>
      <c r="I57" s="11"/>
      <c r="J57" s="11"/>
      <c r="K57" s="17"/>
      <c r="L57" s="11"/>
      <c r="M57" s="11"/>
      <c r="N57" s="11"/>
      <c r="P57" s="11"/>
      <c r="Q57" s="17"/>
      <c r="R57" s="11"/>
      <c r="S57" s="11"/>
      <c r="T57" s="11"/>
      <c r="U57" s="17"/>
      <c r="V57" s="11"/>
      <c r="W57" s="17"/>
      <c r="X57" s="11"/>
    </row>
    <row r="58" spans="1:24" s="16" customFormat="1" ht="14.25" customHeight="1" x14ac:dyDescent="0.25">
      <c r="A58" s="19" t="s">
        <v>142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P58" s="17"/>
      <c r="Q58" s="17"/>
      <c r="R58" s="17"/>
      <c r="S58" s="17"/>
      <c r="T58" s="17"/>
      <c r="U58" s="19"/>
      <c r="V58" s="17"/>
      <c r="W58" s="17"/>
      <c r="X58" s="17"/>
    </row>
    <row r="59" spans="1:24" s="16" customFormat="1" ht="14.25" customHeight="1" x14ac:dyDescent="0.25">
      <c r="A59" s="19" t="s">
        <v>113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P59" s="17"/>
      <c r="Q59" s="17"/>
      <c r="R59" s="17"/>
      <c r="S59" s="17"/>
      <c r="T59" s="17"/>
      <c r="U59" s="19"/>
      <c r="V59" s="17"/>
      <c r="W59" s="17"/>
      <c r="X59" s="17"/>
    </row>
  </sheetData>
  <phoneticPr fontId="1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A59"/>
  <sheetViews>
    <sheetView showGridLines="0" zoomScaleNormal="100" workbookViewId="0"/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8" width="11.140625" customWidth="1"/>
    <col min="19" max="19" width="11.140625" bestFit="1" customWidth="1"/>
    <col min="20" max="20" width="1.7109375" customWidth="1"/>
    <col min="21" max="22" width="11" bestFit="1" customWidth="1"/>
    <col min="23" max="23" width="9.85546875" bestFit="1" customWidth="1"/>
    <col min="24" max="24" width="1.7109375" customWidth="1"/>
    <col min="25" max="25" width="9.85546875" bestFit="1" customWidth="1"/>
    <col min="26" max="26" width="1.7109375" customWidth="1"/>
    <col min="27" max="27" width="14.28515625" customWidth="1"/>
  </cols>
  <sheetData>
    <row r="1" spans="1:27" s="22" customFormat="1" ht="19.5" x14ac:dyDescent="0.25">
      <c r="A1" s="21" t="s">
        <v>100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P1" s="28" t="s">
        <v>82</v>
      </c>
      <c r="Q1"/>
      <c r="R1" s="28"/>
      <c r="S1" s="28"/>
      <c r="T1" s="28"/>
      <c r="U1" s="28"/>
      <c r="V1" s="28"/>
      <c r="W1" s="28"/>
      <c r="X1" s="28"/>
      <c r="Y1" s="28" t="s">
        <v>84</v>
      </c>
      <c r="Z1" s="28"/>
      <c r="AA1" s="28"/>
    </row>
    <row r="2" spans="1:27" s="22" customFormat="1" ht="19.5" x14ac:dyDescent="0.25">
      <c r="A2" s="21" t="str">
        <f>VLOOKUP(A1,目次!B:C,2,0)</f>
        <v>사분기 디플레이터, 원계열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P2" s="28" t="s">
        <v>103</v>
      </c>
      <c r="Q2"/>
      <c r="R2" s="28"/>
      <c r="S2" s="28"/>
      <c r="T2" s="28"/>
      <c r="U2" s="28"/>
      <c r="V2" s="28"/>
      <c r="W2" s="28"/>
      <c r="X2" s="28"/>
      <c r="Y2" s="28" t="s">
        <v>106</v>
      </c>
      <c r="Z2" s="28"/>
      <c r="AA2" s="28"/>
    </row>
    <row r="3" spans="1:27" s="9" customFormat="1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P3" s="17"/>
      <c r="Q3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 spans="1:27" s="10" customFormat="1" ht="28.5" customHeight="1" x14ac:dyDescent="0.25"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158</v>
      </c>
      <c r="H4" s="18" t="s">
        <v>159</v>
      </c>
      <c r="I4" s="18" t="s">
        <v>43</v>
      </c>
      <c r="J4" s="18" t="s">
        <v>44</v>
      </c>
      <c r="K4" s="18" t="s">
        <v>160</v>
      </c>
      <c r="L4" s="14" t="s">
        <v>45</v>
      </c>
      <c r="M4" s="14"/>
      <c r="N4" s="14"/>
      <c r="P4" s="14" t="s">
        <v>49</v>
      </c>
      <c r="Q4" s="14"/>
      <c r="R4" s="14"/>
      <c r="S4" s="18" t="s">
        <v>51</v>
      </c>
      <c r="T4" s="18"/>
      <c r="U4" s="18" t="s">
        <v>52</v>
      </c>
      <c r="V4" s="18" t="s">
        <v>53</v>
      </c>
      <c r="W4" s="18" t="s">
        <v>54</v>
      </c>
      <c r="X4" s="18"/>
      <c r="Y4" s="18" t="s">
        <v>74</v>
      </c>
      <c r="Z4" s="18"/>
      <c r="AA4" s="7" t="s">
        <v>55</v>
      </c>
    </row>
    <row r="5" spans="1:27" s="10" customFormat="1" x14ac:dyDescent="0.25"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161</v>
      </c>
      <c r="N5" s="18" t="s">
        <v>162</v>
      </c>
      <c r="P5" s="18" t="s">
        <v>50</v>
      </c>
      <c r="Q5" s="18" t="s">
        <v>164</v>
      </c>
      <c r="R5" s="18" t="s">
        <v>165</v>
      </c>
      <c r="S5" s="18"/>
      <c r="T5" s="18"/>
      <c r="U5" s="18"/>
      <c r="V5" s="18"/>
      <c r="W5" s="18"/>
      <c r="X5" s="18"/>
      <c r="Y5" s="18"/>
      <c r="Z5" s="18"/>
      <c r="AA5" s="7"/>
    </row>
    <row r="6" spans="1:27" s="10" customFormat="1" ht="38.25" x14ac:dyDescent="0.25"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P6" s="33" t="str">
        <f>HLOOKUP(P4,'gaku-jg'!4:8,3,0)</f>
        <v>Income from /to the Rest of the World</v>
      </c>
      <c r="Q6" s="32"/>
      <c r="R6" s="32"/>
      <c r="S6" s="30" t="str">
        <f>HLOOKUP(S4,'gaku-jg'!4:8,3,0)</f>
        <v>GNI</v>
      </c>
      <c r="T6" s="30"/>
      <c r="U6" s="30" t="str">
        <f>HLOOKUP(U4,'gaku-jg'!4:8,3,0)</f>
        <v>Domestic
Demand</v>
      </c>
      <c r="V6" s="30" t="str">
        <f>HLOOKUP(V4,'gaku-jg'!4:8,3,0)</f>
        <v>Private
Demand</v>
      </c>
      <c r="W6" s="30" t="str">
        <f>HLOOKUP(W4,'gaku-jg'!4:8,3,0)</f>
        <v>Public
Demand</v>
      </c>
      <c r="X6" s="18"/>
      <c r="Y6" s="30" t="str">
        <f>HLOOKUP(Y4,'gaku-jg'!4:8,3,0)</f>
        <v>Gross Fixed Capital
Formation</v>
      </c>
      <c r="Z6" s="30"/>
      <c r="AA6" s="31" t="str">
        <f>HLOOKUP(AA4,'gaku-jg'!4:8,3,0)</f>
        <v>Final Sales of Domestic Product</v>
      </c>
    </row>
    <row r="7" spans="1:27" s="10" customFormat="1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 t="str">
        <f>HLOOKUP(P5,'gaku-jg'!5:9,3,0)</f>
        <v>Net</v>
      </c>
      <c r="Q7" s="30" t="str">
        <f>HLOOKUP(Q5,'gaku-jg'!5:9,3,0)</f>
        <v>Receipt</v>
      </c>
      <c r="R7" s="30" t="str">
        <f>HLOOKUP(R5,'gaku-jg'!5:9,3,0)</f>
        <v>Payment</v>
      </c>
      <c r="S7" s="30"/>
      <c r="T7" s="30"/>
      <c r="U7" s="30"/>
      <c r="V7" s="30"/>
      <c r="W7" s="30"/>
      <c r="X7" s="18"/>
      <c r="Y7" s="30"/>
      <c r="Z7" s="30"/>
      <c r="AA7" s="31"/>
    </row>
    <row r="8" spans="1:27" s="18" customFormat="1" ht="28.5" x14ac:dyDescent="0.25"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P8" s="14" t="str">
        <f>HLOOKUP(P6,'gaku-jg'!6:10,3,0)</f>
        <v>해외로부터의 소득</v>
      </c>
      <c r="Q8" s="14"/>
      <c r="R8" s="14"/>
      <c r="S8" s="18" t="str">
        <f>HLOOKUP(S6,'gaku-jg'!6:10,3,0)</f>
        <v>국민총소득</v>
      </c>
      <c r="U8" s="18" t="str">
        <f>HLOOKUP(U6,'gaku-jg'!6:10,3,0)</f>
        <v>국내수요</v>
      </c>
      <c r="V8" s="18" t="str">
        <f>HLOOKUP(V6,'gaku-jg'!6:10,3,0)</f>
        <v>민간수요</v>
      </c>
      <c r="W8" s="18" t="str">
        <f>HLOOKUP(W6,'gaku-jg'!6:10,3,0)</f>
        <v>공적수요</v>
      </c>
      <c r="Y8" s="18" t="str">
        <f>HLOOKUP(Y6,'gaku-jg'!6:10,3,0)</f>
        <v>총고정
자본형성</v>
      </c>
      <c r="AA8" s="7" t="str">
        <f>HLOOKUP(AA6,'gaku-jg'!6:10,3,0)</f>
        <v>최종수요</v>
      </c>
    </row>
    <row r="9" spans="1:27" s="18" customFormat="1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 t="str">
        <f>HLOOKUP(P7,'gaku-jg'!7:11,3,0)</f>
        <v>순수취</v>
      </c>
      <c r="Q9" s="3" t="str">
        <f>HLOOKUP(Q7,'gaku-jg'!7:11,3,0)</f>
        <v>수취</v>
      </c>
      <c r="R9" s="3" t="str">
        <f>HLOOKUP(R7,'gaku-jg'!7:11,3,0)</f>
        <v>지불</v>
      </c>
      <c r="S9" s="3"/>
      <c r="T9" s="3"/>
      <c r="U9" s="3"/>
      <c r="V9" s="3"/>
      <c r="W9" s="3"/>
      <c r="X9" s="3"/>
      <c r="Y9" s="3"/>
      <c r="Z9" s="3"/>
      <c r="AA9" s="8"/>
    </row>
    <row r="10" spans="1:27" s="9" customFormat="1" x14ac:dyDescent="0.25">
      <c r="A10" s="9" t="s">
        <v>13</v>
      </c>
      <c r="B10" s="24">
        <v>95.1</v>
      </c>
      <c r="C10" s="25">
        <v>97.6</v>
      </c>
      <c r="D10" s="25">
        <v>97.7</v>
      </c>
      <c r="E10" s="25">
        <v>97.1</v>
      </c>
      <c r="F10" s="25">
        <v>96.8</v>
      </c>
      <c r="G10" s="25">
        <v>98.6</v>
      </c>
      <c r="H10" s="25" t="s">
        <v>157</v>
      </c>
      <c r="I10" s="25">
        <v>92.7</v>
      </c>
      <c r="J10" s="25">
        <v>96.7</v>
      </c>
      <c r="K10" s="25" t="s">
        <v>157</v>
      </c>
      <c r="L10" s="25" t="s">
        <v>157</v>
      </c>
      <c r="M10" s="25">
        <v>98.7</v>
      </c>
      <c r="N10" s="25">
        <v>107.8</v>
      </c>
      <c r="O10" s="25"/>
      <c r="P10" s="25" t="s">
        <v>157</v>
      </c>
      <c r="Q10" s="25">
        <v>96.8</v>
      </c>
      <c r="R10" s="25">
        <v>96.8</v>
      </c>
      <c r="S10" s="25">
        <v>96.5</v>
      </c>
      <c r="T10" s="25"/>
      <c r="U10" s="25">
        <v>96.8</v>
      </c>
      <c r="V10" s="25">
        <v>97.8</v>
      </c>
      <c r="W10" s="25">
        <v>93.7</v>
      </c>
      <c r="X10" s="25"/>
      <c r="Y10" s="25">
        <v>97.9</v>
      </c>
      <c r="Z10" s="25"/>
      <c r="AA10" s="26">
        <v>95.1</v>
      </c>
    </row>
    <row r="11" spans="1:27" s="9" customFormat="1" x14ac:dyDescent="0.25">
      <c r="A11" s="9" t="s">
        <v>2</v>
      </c>
      <c r="B11" s="24">
        <v>99.6</v>
      </c>
      <c r="C11" s="25">
        <v>100.2</v>
      </c>
      <c r="D11" s="25">
        <v>100.1</v>
      </c>
      <c r="E11" s="25">
        <v>100.1</v>
      </c>
      <c r="F11" s="25">
        <v>99.8</v>
      </c>
      <c r="G11" s="25">
        <v>99.1</v>
      </c>
      <c r="H11" s="25" t="s">
        <v>157</v>
      </c>
      <c r="I11" s="25">
        <v>106.2</v>
      </c>
      <c r="J11" s="25">
        <v>99.4</v>
      </c>
      <c r="K11" s="25" t="s">
        <v>157</v>
      </c>
      <c r="L11" s="25" t="s">
        <v>157</v>
      </c>
      <c r="M11" s="25">
        <v>97.8</v>
      </c>
      <c r="N11" s="25">
        <v>106.6</v>
      </c>
      <c r="O11" s="25"/>
      <c r="P11" s="25" t="s">
        <v>157</v>
      </c>
      <c r="Q11" s="25">
        <v>101.1</v>
      </c>
      <c r="R11" s="25">
        <v>101.1</v>
      </c>
      <c r="S11" s="25">
        <v>101.1</v>
      </c>
      <c r="T11" s="25"/>
      <c r="U11" s="25">
        <v>101.1</v>
      </c>
      <c r="V11" s="25">
        <v>99.9</v>
      </c>
      <c r="W11" s="25">
        <v>104.9</v>
      </c>
      <c r="X11" s="25"/>
      <c r="Y11" s="25">
        <v>99.3</v>
      </c>
      <c r="Z11" s="25"/>
      <c r="AA11" s="26">
        <v>99.6</v>
      </c>
    </row>
    <row r="12" spans="1:27" s="9" customFormat="1" x14ac:dyDescent="0.25">
      <c r="A12" s="9" t="s">
        <v>1</v>
      </c>
      <c r="B12" s="24">
        <v>96.8</v>
      </c>
      <c r="C12" s="25">
        <v>99.7</v>
      </c>
      <c r="D12" s="25">
        <v>99.9</v>
      </c>
      <c r="E12" s="25">
        <v>99.8</v>
      </c>
      <c r="F12" s="25">
        <v>99.8</v>
      </c>
      <c r="G12" s="25">
        <v>99.3</v>
      </c>
      <c r="H12" s="25" t="s">
        <v>157</v>
      </c>
      <c r="I12" s="25">
        <v>93.4</v>
      </c>
      <c r="J12" s="25">
        <v>99.5</v>
      </c>
      <c r="K12" s="25" t="s">
        <v>157</v>
      </c>
      <c r="L12" s="25" t="s">
        <v>157</v>
      </c>
      <c r="M12" s="25">
        <v>98.4</v>
      </c>
      <c r="N12" s="25">
        <v>107.3</v>
      </c>
      <c r="O12" s="25"/>
      <c r="P12" s="25" t="s">
        <v>157</v>
      </c>
      <c r="Q12" s="25">
        <v>98.4</v>
      </c>
      <c r="R12" s="25">
        <v>98.4</v>
      </c>
      <c r="S12" s="25">
        <v>98.3</v>
      </c>
      <c r="T12" s="25"/>
      <c r="U12" s="25">
        <v>98.4</v>
      </c>
      <c r="V12" s="25">
        <v>99.6</v>
      </c>
      <c r="W12" s="25">
        <v>94.7</v>
      </c>
      <c r="X12" s="25"/>
      <c r="Y12" s="25">
        <v>99.4</v>
      </c>
      <c r="Z12" s="25"/>
      <c r="AA12" s="26">
        <v>96.8</v>
      </c>
    </row>
    <row r="13" spans="1:27" s="9" customFormat="1" x14ac:dyDescent="0.25">
      <c r="A13" s="9" t="s">
        <v>0</v>
      </c>
      <c r="B13" s="24">
        <v>100.3</v>
      </c>
      <c r="C13" s="25">
        <v>100.3</v>
      </c>
      <c r="D13" s="25">
        <v>100.1</v>
      </c>
      <c r="E13" s="25">
        <v>100</v>
      </c>
      <c r="F13" s="25">
        <v>100</v>
      </c>
      <c r="G13" s="25">
        <v>99.8</v>
      </c>
      <c r="H13" s="25" t="s">
        <v>157</v>
      </c>
      <c r="I13" s="25">
        <v>107</v>
      </c>
      <c r="J13" s="25">
        <v>99.8</v>
      </c>
      <c r="K13" s="25" t="s">
        <v>157</v>
      </c>
      <c r="L13" s="25" t="s">
        <v>157</v>
      </c>
      <c r="M13" s="25">
        <v>102.5</v>
      </c>
      <c r="N13" s="25">
        <v>109.2</v>
      </c>
      <c r="O13" s="25"/>
      <c r="P13" s="25" t="s">
        <v>157</v>
      </c>
      <c r="Q13" s="25">
        <v>101.5</v>
      </c>
      <c r="R13" s="25">
        <v>101.5</v>
      </c>
      <c r="S13" s="25">
        <v>101.4</v>
      </c>
      <c r="T13" s="25"/>
      <c r="U13" s="25">
        <v>101.5</v>
      </c>
      <c r="V13" s="25">
        <v>100.2</v>
      </c>
      <c r="W13" s="25">
        <v>105.4</v>
      </c>
      <c r="X13" s="25"/>
      <c r="Y13" s="25">
        <v>99.9</v>
      </c>
      <c r="Z13" s="25"/>
      <c r="AA13" s="26">
        <v>100.3</v>
      </c>
    </row>
    <row r="14" spans="1:27" s="9" customFormat="1" x14ac:dyDescent="0.25">
      <c r="A14" s="9" t="s">
        <v>12</v>
      </c>
      <c r="B14" s="24">
        <v>98.2</v>
      </c>
      <c r="C14" s="25">
        <v>99.2</v>
      </c>
      <c r="D14" s="25">
        <v>99.3</v>
      </c>
      <c r="E14" s="25">
        <v>99.2</v>
      </c>
      <c r="F14" s="25">
        <v>99.7</v>
      </c>
      <c r="G14" s="25">
        <v>99.8</v>
      </c>
      <c r="H14" s="25" t="s">
        <v>157</v>
      </c>
      <c r="I14" s="25">
        <v>94.1</v>
      </c>
      <c r="J14" s="25">
        <v>99.7</v>
      </c>
      <c r="K14" s="25" t="s">
        <v>157</v>
      </c>
      <c r="L14" s="25" t="s">
        <v>157</v>
      </c>
      <c r="M14" s="25">
        <v>100.7</v>
      </c>
      <c r="N14" s="25">
        <v>101.8</v>
      </c>
      <c r="O14" s="25"/>
      <c r="P14" s="25" t="s">
        <v>157</v>
      </c>
      <c r="Q14" s="25">
        <v>98.4</v>
      </c>
      <c r="R14" s="25">
        <v>98.4</v>
      </c>
      <c r="S14" s="25">
        <v>98.4</v>
      </c>
      <c r="T14" s="25"/>
      <c r="U14" s="25">
        <v>98.4</v>
      </c>
      <c r="V14" s="25">
        <v>99.4</v>
      </c>
      <c r="W14" s="25">
        <v>95.4</v>
      </c>
      <c r="X14" s="25"/>
      <c r="Y14" s="25">
        <v>99.7</v>
      </c>
      <c r="Z14" s="25"/>
      <c r="AA14" s="26">
        <v>98.2</v>
      </c>
    </row>
    <row r="15" spans="1:27" s="9" customFormat="1" x14ac:dyDescent="0.25">
      <c r="A15" s="9" t="s">
        <v>2</v>
      </c>
      <c r="B15" s="24">
        <v>101.2</v>
      </c>
      <c r="C15" s="25">
        <v>100.5</v>
      </c>
      <c r="D15" s="25">
        <v>100.4</v>
      </c>
      <c r="E15" s="25">
        <v>100.5</v>
      </c>
      <c r="F15" s="25">
        <v>99.8</v>
      </c>
      <c r="G15" s="25">
        <v>100.1</v>
      </c>
      <c r="H15" s="25" t="s">
        <v>157</v>
      </c>
      <c r="I15" s="25">
        <v>105.9</v>
      </c>
      <c r="J15" s="25">
        <v>100.1</v>
      </c>
      <c r="K15" s="25" t="s">
        <v>157</v>
      </c>
      <c r="L15" s="25" t="s">
        <v>157</v>
      </c>
      <c r="M15" s="25">
        <v>101.2</v>
      </c>
      <c r="N15" s="25">
        <v>102.3</v>
      </c>
      <c r="O15" s="25"/>
      <c r="P15" s="25" t="s">
        <v>157</v>
      </c>
      <c r="Q15" s="25">
        <v>101.4</v>
      </c>
      <c r="R15" s="25">
        <v>101.4</v>
      </c>
      <c r="S15" s="25">
        <v>101.4</v>
      </c>
      <c r="T15" s="25"/>
      <c r="U15" s="25">
        <v>101.4</v>
      </c>
      <c r="V15" s="25">
        <v>100.3</v>
      </c>
      <c r="W15" s="25">
        <v>104.9</v>
      </c>
      <c r="X15" s="25"/>
      <c r="Y15" s="25">
        <v>100</v>
      </c>
      <c r="Z15" s="25"/>
      <c r="AA15" s="26">
        <v>101.3</v>
      </c>
    </row>
    <row r="16" spans="1:27" s="9" customFormat="1" x14ac:dyDescent="0.25">
      <c r="A16" s="9" t="s">
        <v>1</v>
      </c>
      <c r="B16" s="24">
        <v>98.7</v>
      </c>
      <c r="C16" s="25">
        <v>99.9</v>
      </c>
      <c r="D16" s="25">
        <v>100</v>
      </c>
      <c r="E16" s="25">
        <v>100</v>
      </c>
      <c r="F16" s="25">
        <v>100.2</v>
      </c>
      <c r="G16" s="25">
        <v>100.1</v>
      </c>
      <c r="H16" s="25" t="s">
        <v>157</v>
      </c>
      <c r="I16" s="25">
        <v>93.1</v>
      </c>
      <c r="J16" s="25">
        <v>100.1</v>
      </c>
      <c r="K16" s="25" t="s">
        <v>157</v>
      </c>
      <c r="L16" s="25" t="s">
        <v>157</v>
      </c>
      <c r="M16" s="25">
        <v>100.2</v>
      </c>
      <c r="N16" s="25">
        <v>99.8</v>
      </c>
      <c r="O16" s="25"/>
      <c r="P16" s="25" t="s">
        <v>157</v>
      </c>
      <c r="Q16" s="25">
        <v>98.6</v>
      </c>
      <c r="R16" s="25">
        <v>98.6</v>
      </c>
      <c r="S16" s="25">
        <v>98.6</v>
      </c>
      <c r="T16" s="25"/>
      <c r="U16" s="25">
        <v>98.6</v>
      </c>
      <c r="V16" s="25">
        <v>99.9</v>
      </c>
      <c r="W16" s="25">
        <v>94.5</v>
      </c>
      <c r="X16" s="25"/>
      <c r="Y16" s="25">
        <v>100.1</v>
      </c>
      <c r="Z16" s="25"/>
      <c r="AA16" s="26">
        <v>98.7</v>
      </c>
    </row>
    <row r="17" spans="1:27" s="9" customFormat="1" x14ac:dyDescent="0.25">
      <c r="A17" s="9" t="s">
        <v>0</v>
      </c>
      <c r="B17" s="24">
        <v>101.9</v>
      </c>
      <c r="C17" s="25">
        <v>100.5</v>
      </c>
      <c r="D17" s="25">
        <v>100.2</v>
      </c>
      <c r="E17" s="25">
        <v>100.3</v>
      </c>
      <c r="F17" s="25">
        <v>100.3</v>
      </c>
      <c r="G17" s="25">
        <v>100.1</v>
      </c>
      <c r="H17" s="25" t="s">
        <v>157</v>
      </c>
      <c r="I17" s="25">
        <v>106.8</v>
      </c>
      <c r="J17" s="25">
        <v>100.2</v>
      </c>
      <c r="K17" s="25" t="s">
        <v>157</v>
      </c>
      <c r="L17" s="25" t="s">
        <v>157</v>
      </c>
      <c r="M17" s="25">
        <v>97.9</v>
      </c>
      <c r="N17" s="25">
        <v>96.3</v>
      </c>
      <c r="O17" s="25"/>
      <c r="P17" s="25" t="s">
        <v>157</v>
      </c>
      <c r="Q17" s="25">
        <v>101.6</v>
      </c>
      <c r="R17" s="25">
        <v>101.6</v>
      </c>
      <c r="S17" s="25">
        <v>101.6</v>
      </c>
      <c r="T17" s="25"/>
      <c r="U17" s="25">
        <v>101.6</v>
      </c>
      <c r="V17" s="25">
        <v>100.3</v>
      </c>
      <c r="W17" s="25">
        <v>105.4</v>
      </c>
      <c r="X17" s="25"/>
      <c r="Y17" s="25">
        <v>100.1</v>
      </c>
      <c r="Z17" s="25"/>
      <c r="AA17" s="26">
        <v>102</v>
      </c>
    </row>
    <row r="18" spans="1:27" s="9" customFormat="1" x14ac:dyDescent="0.25">
      <c r="A18" s="9" t="s">
        <v>11</v>
      </c>
      <c r="B18" s="24">
        <v>99.2</v>
      </c>
      <c r="C18" s="25">
        <v>99</v>
      </c>
      <c r="D18" s="25">
        <v>99.2</v>
      </c>
      <c r="E18" s="25">
        <v>99.1</v>
      </c>
      <c r="F18" s="25">
        <v>99.4</v>
      </c>
      <c r="G18" s="25">
        <v>99.2</v>
      </c>
      <c r="H18" s="25" t="s">
        <v>157</v>
      </c>
      <c r="I18" s="25">
        <v>94.4</v>
      </c>
      <c r="J18" s="25">
        <v>98.9</v>
      </c>
      <c r="K18" s="25" t="s">
        <v>157</v>
      </c>
      <c r="L18" s="25" t="s">
        <v>157</v>
      </c>
      <c r="M18" s="25">
        <v>94</v>
      </c>
      <c r="N18" s="25">
        <v>87.9</v>
      </c>
      <c r="O18" s="25"/>
      <c r="P18" s="25" t="s">
        <v>157</v>
      </c>
      <c r="Q18" s="25">
        <v>98.1</v>
      </c>
      <c r="R18" s="25">
        <v>98.1</v>
      </c>
      <c r="S18" s="25">
        <v>98.1</v>
      </c>
      <c r="T18" s="25"/>
      <c r="U18" s="25">
        <v>98.1</v>
      </c>
      <c r="V18" s="25">
        <v>99.1</v>
      </c>
      <c r="W18" s="25">
        <v>95.4</v>
      </c>
      <c r="X18" s="25"/>
      <c r="Y18" s="25">
        <v>99.2</v>
      </c>
      <c r="Z18" s="25"/>
      <c r="AA18" s="26">
        <v>99.2</v>
      </c>
    </row>
    <row r="19" spans="1:27" s="9" customFormat="1" x14ac:dyDescent="0.25">
      <c r="A19" s="9" t="s">
        <v>2</v>
      </c>
      <c r="B19" s="24">
        <v>101.7</v>
      </c>
      <c r="C19" s="25">
        <v>100</v>
      </c>
      <c r="D19" s="25">
        <v>100</v>
      </c>
      <c r="E19" s="25">
        <v>100.1</v>
      </c>
      <c r="F19" s="25">
        <v>99.2</v>
      </c>
      <c r="G19" s="25">
        <v>99</v>
      </c>
      <c r="H19" s="25" t="s">
        <v>157</v>
      </c>
      <c r="I19" s="25">
        <v>105.7</v>
      </c>
      <c r="J19" s="25">
        <v>98.9</v>
      </c>
      <c r="K19" s="25" t="s">
        <v>157</v>
      </c>
      <c r="L19" s="25" t="s">
        <v>157</v>
      </c>
      <c r="M19" s="25">
        <v>91.2</v>
      </c>
      <c r="N19" s="25">
        <v>86.1</v>
      </c>
      <c r="O19" s="25"/>
      <c r="P19" s="25" t="s">
        <v>157</v>
      </c>
      <c r="Q19" s="25">
        <v>100.8</v>
      </c>
      <c r="R19" s="25">
        <v>100.8</v>
      </c>
      <c r="S19" s="25">
        <v>100.7</v>
      </c>
      <c r="T19" s="25"/>
      <c r="U19" s="25">
        <v>100.8</v>
      </c>
      <c r="V19" s="25">
        <v>99.6</v>
      </c>
      <c r="W19" s="25">
        <v>104.6</v>
      </c>
      <c r="X19" s="25"/>
      <c r="Y19" s="25">
        <v>99</v>
      </c>
      <c r="Z19" s="25"/>
      <c r="AA19" s="26">
        <v>101.9</v>
      </c>
    </row>
    <row r="20" spans="1:27" s="9" customFormat="1" x14ac:dyDescent="0.25">
      <c r="A20" s="9" t="s">
        <v>1</v>
      </c>
      <c r="B20" s="24">
        <v>98.7</v>
      </c>
      <c r="C20" s="25">
        <v>99.2</v>
      </c>
      <c r="D20" s="25">
        <v>99.4</v>
      </c>
      <c r="E20" s="25">
        <v>99.4</v>
      </c>
      <c r="F20" s="25">
        <v>99.2</v>
      </c>
      <c r="G20" s="25">
        <v>98.7</v>
      </c>
      <c r="H20" s="25" t="s">
        <v>157</v>
      </c>
      <c r="I20" s="25">
        <v>92.8</v>
      </c>
      <c r="J20" s="25">
        <v>98.9</v>
      </c>
      <c r="K20" s="25" t="s">
        <v>157</v>
      </c>
      <c r="L20" s="25" t="s">
        <v>157</v>
      </c>
      <c r="M20" s="25">
        <v>88.9</v>
      </c>
      <c r="N20" s="25">
        <v>84.3</v>
      </c>
      <c r="O20" s="25"/>
      <c r="P20" s="25" t="s">
        <v>157</v>
      </c>
      <c r="Q20" s="25">
        <v>97.9</v>
      </c>
      <c r="R20" s="25">
        <v>97.9</v>
      </c>
      <c r="S20" s="25">
        <v>97.8</v>
      </c>
      <c r="T20" s="25"/>
      <c r="U20" s="25">
        <v>97.9</v>
      </c>
      <c r="V20" s="25">
        <v>99.1</v>
      </c>
      <c r="W20" s="25">
        <v>93.9</v>
      </c>
      <c r="X20" s="25"/>
      <c r="Y20" s="25">
        <v>98.8</v>
      </c>
      <c r="Z20" s="25"/>
      <c r="AA20" s="26">
        <v>98.6</v>
      </c>
    </row>
    <row r="21" spans="1:27" s="9" customFormat="1" x14ac:dyDescent="0.25">
      <c r="A21" s="9" t="s">
        <v>0</v>
      </c>
      <c r="B21" s="24">
        <v>102</v>
      </c>
      <c r="C21" s="25">
        <v>100.5</v>
      </c>
      <c r="D21" s="25">
        <v>100.2</v>
      </c>
      <c r="E21" s="25">
        <v>100.4</v>
      </c>
      <c r="F21" s="25">
        <v>100.2</v>
      </c>
      <c r="G21" s="25">
        <v>99.3</v>
      </c>
      <c r="H21" s="25" t="s">
        <v>157</v>
      </c>
      <c r="I21" s="25">
        <v>106.2</v>
      </c>
      <c r="J21" s="25">
        <v>100</v>
      </c>
      <c r="K21" s="25" t="s">
        <v>157</v>
      </c>
      <c r="L21" s="25" t="s">
        <v>157</v>
      </c>
      <c r="M21" s="25">
        <v>92.6</v>
      </c>
      <c r="N21" s="25">
        <v>88.8</v>
      </c>
      <c r="O21" s="25"/>
      <c r="P21" s="25" t="s">
        <v>157</v>
      </c>
      <c r="Q21" s="25">
        <v>101.3</v>
      </c>
      <c r="R21" s="25">
        <v>101.3</v>
      </c>
      <c r="S21" s="25">
        <v>101.3</v>
      </c>
      <c r="T21" s="25"/>
      <c r="U21" s="25">
        <v>101.3</v>
      </c>
      <c r="V21" s="25">
        <v>100.2</v>
      </c>
      <c r="W21" s="25">
        <v>104.9</v>
      </c>
      <c r="X21" s="25"/>
      <c r="Y21" s="25">
        <v>99.6</v>
      </c>
      <c r="Z21" s="25"/>
      <c r="AA21" s="26">
        <v>102</v>
      </c>
    </row>
    <row r="22" spans="1:27" s="9" customFormat="1" x14ac:dyDescent="0.25">
      <c r="A22" s="9" t="s">
        <v>10</v>
      </c>
      <c r="B22" s="24">
        <v>98.6</v>
      </c>
      <c r="C22" s="25">
        <v>99.3</v>
      </c>
      <c r="D22" s="25">
        <v>99.5</v>
      </c>
      <c r="E22" s="25">
        <v>99.6</v>
      </c>
      <c r="F22" s="25">
        <v>100.5</v>
      </c>
      <c r="G22" s="25">
        <v>99.3</v>
      </c>
      <c r="H22" s="25" t="s">
        <v>157</v>
      </c>
      <c r="I22" s="25">
        <v>93.8</v>
      </c>
      <c r="J22" s="25">
        <v>100</v>
      </c>
      <c r="K22" s="25" t="s">
        <v>157</v>
      </c>
      <c r="L22" s="25" t="s">
        <v>157</v>
      </c>
      <c r="M22" s="25">
        <v>95.6</v>
      </c>
      <c r="N22" s="25">
        <v>93.7</v>
      </c>
      <c r="O22" s="25"/>
      <c r="P22" s="25" t="s">
        <v>157</v>
      </c>
      <c r="Q22" s="25">
        <v>98.2</v>
      </c>
      <c r="R22" s="25">
        <v>98.2</v>
      </c>
      <c r="S22" s="25">
        <v>98.2</v>
      </c>
      <c r="T22" s="25"/>
      <c r="U22" s="25">
        <v>98.2</v>
      </c>
      <c r="V22" s="25">
        <v>99.3</v>
      </c>
      <c r="W22" s="25">
        <v>95.2</v>
      </c>
      <c r="X22" s="25"/>
      <c r="Y22" s="25">
        <v>99.6</v>
      </c>
      <c r="Z22" s="25"/>
      <c r="AA22" s="26">
        <v>98.7</v>
      </c>
    </row>
    <row r="23" spans="1:27" s="9" customFormat="1" x14ac:dyDescent="0.25">
      <c r="A23" s="9" t="s">
        <v>2</v>
      </c>
      <c r="B23" s="24">
        <v>101.6</v>
      </c>
      <c r="C23" s="25">
        <v>100.2</v>
      </c>
      <c r="D23" s="25">
        <v>100.2</v>
      </c>
      <c r="E23" s="25">
        <v>100.5</v>
      </c>
      <c r="F23" s="25">
        <v>100.8</v>
      </c>
      <c r="G23" s="25">
        <v>99.6</v>
      </c>
      <c r="H23" s="25" t="s">
        <v>157</v>
      </c>
      <c r="I23" s="25">
        <v>106.2</v>
      </c>
      <c r="J23" s="25">
        <v>100.3</v>
      </c>
      <c r="K23" s="25" t="s">
        <v>157</v>
      </c>
      <c r="L23" s="25" t="s">
        <v>157</v>
      </c>
      <c r="M23" s="25">
        <v>94.6</v>
      </c>
      <c r="N23" s="25">
        <v>93.2</v>
      </c>
      <c r="O23" s="25"/>
      <c r="P23" s="25" t="s">
        <v>157</v>
      </c>
      <c r="Q23" s="25">
        <v>101.3</v>
      </c>
      <c r="R23" s="25">
        <v>101.3</v>
      </c>
      <c r="S23" s="25">
        <v>101.3</v>
      </c>
      <c r="T23" s="25"/>
      <c r="U23" s="25">
        <v>101.3</v>
      </c>
      <c r="V23" s="25">
        <v>100.1</v>
      </c>
      <c r="W23" s="25">
        <v>105.2</v>
      </c>
      <c r="X23" s="25"/>
      <c r="Y23" s="25">
        <v>99.9</v>
      </c>
      <c r="Z23" s="25"/>
      <c r="AA23" s="26">
        <v>101.6</v>
      </c>
    </row>
    <row r="24" spans="1:27" s="9" customFormat="1" x14ac:dyDescent="0.25">
      <c r="A24" s="9" t="s">
        <v>1</v>
      </c>
      <c r="B24" s="24">
        <v>99</v>
      </c>
      <c r="C24" s="25">
        <v>99.6</v>
      </c>
      <c r="D24" s="25">
        <v>99.8</v>
      </c>
      <c r="E24" s="25">
        <v>100</v>
      </c>
      <c r="F24" s="25">
        <v>101.4</v>
      </c>
      <c r="G24" s="25">
        <v>99.7</v>
      </c>
      <c r="H24" s="25" t="s">
        <v>157</v>
      </c>
      <c r="I24" s="25">
        <v>93.4</v>
      </c>
      <c r="J24" s="25">
        <v>100.8</v>
      </c>
      <c r="K24" s="25" t="s">
        <v>157</v>
      </c>
      <c r="L24" s="25" t="s">
        <v>157</v>
      </c>
      <c r="M24" s="25">
        <v>95.4</v>
      </c>
      <c r="N24" s="25">
        <v>93.2</v>
      </c>
      <c r="O24" s="25"/>
      <c r="P24" s="25" t="s">
        <v>157</v>
      </c>
      <c r="Q24" s="25">
        <v>98.6</v>
      </c>
      <c r="R24" s="25">
        <v>98.6</v>
      </c>
      <c r="S24" s="25">
        <v>98.6</v>
      </c>
      <c r="T24" s="25"/>
      <c r="U24" s="25">
        <v>98.6</v>
      </c>
      <c r="V24" s="25">
        <v>99.8</v>
      </c>
      <c r="W24" s="25">
        <v>94.8</v>
      </c>
      <c r="X24" s="25"/>
      <c r="Y24" s="25">
        <v>100.2</v>
      </c>
      <c r="Z24" s="25"/>
      <c r="AA24" s="26">
        <v>99</v>
      </c>
    </row>
    <row r="25" spans="1:27" s="9" customFormat="1" x14ac:dyDescent="0.25">
      <c r="A25" s="9" t="s">
        <v>0</v>
      </c>
      <c r="B25" s="24">
        <v>102.2</v>
      </c>
      <c r="C25" s="25">
        <v>101</v>
      </c>
      <c r="D25" s="25">
        <v>100.7</v>
      </c>
      <c r="E25" s="25">
        <v>101.2</v>
      </c>
      <c r="F25" s="25">
        <v>102.2</v>
      </c>
      <c r="G25" s="25">
        <v>100.3</v>
      </c>
      <c r="H25" s="25" t="s">
        <v>157</v>
      </c>
      <c r="I25" s="25">
        <v>106.7</v>
      </c>
      <c r="J25" s="25">
        <v>101.6</v>
      </c>
      <c r="K25" s="25" t="s">
        <v>157</v>
      </c>
      <c r="L25" s="25" t="s">
        <v>157</v>
      </c>
      <c r="M25" s="25">
        <v>97.2</v>
      </c>
      <c r="N25" s="25">
        <v>96.5</v>
      </c>
      <c r="O25" s="25"/>
      <c r="P25" s="25" t="s">
        <v>157</v>
      </c>
      <c r="Q25" s="25">
        <v>102</v>
      </c>
      <c r="R25" s="25">
        <v>102</v>
      </c>
      <c r="S25" s="25">
        <v>102</v>
      </c>
      <c r="T25" s="25"/>
      <c r="U25" s="25">
        <v>102</v>
      </c>
      <c r="V25" s="25">
        <v>100.9</v>
      </c>
      <c r="W25" s="25">
        <v>105.6</v>
      </c>
      <c r="X25" s="25"/>
      <c r="Y25" s="25">
        <v>100.9</v>
      </c>
      <c r="Z25" s="25"/>
      <c r="AA25" s="26">
        <v>102.2</v>
      </c>
    </row>
    <row r="26" spans="1:27" s="9" customFormat="1" x14ac:dyDescent="0.25">
      <c r="A26" s="9" t="s">
        <v>9</v>
      </c>
      <c r="B26" s="24">
        <v>99.1</v>
      </c>
      <c r="C26" s="25">
        <v>100.2</v>
      </c>
      <c r="D26" s="25">
        <v>100.4</v>
      </c>
      <c r="E26" s="25">
        <v>100.8</v>
      </c>
      <c r="F26" s="25">
        <v>102</v>
      </c>
      <c r="G26" s="25">
        <v>99.9</v>
      </c>
      <c r="H26" s="25" t="s">
        <v>157</v>
      </c>
      <c r="I26" s="25">
        <v>94.6</v>
      </c>
      <c r="J26" s="25">
        <v>101.3</v>
      </c>
      <c r="K26" s="25" t="s">
        <v>157</v>
      </c>
      <c r="L26" s="25" t="s">
        <v>157</v>
      </c>
      <c r="M26" s="25">
        <v>96.2</v>
      </c>
      <c r="N26" s="25">
        <v>96.6</v>
      </c>
      <c r="O26" s="25"/>
      <c r="P26" s="25" t="s">
        <v>157</v>
      </c>
      <c r="Q26" s="25">
        <v>99.2</v>
      </c>
      <c r="R26" s="25">
        <v>99.2</v>
      </c>
      <c r="S26" s="25">
        <v>99.2</v>
      </c>
      <c r="T26" s="25"/>
      <c r="U26" s="25">
        <v>99.2</v>
      </c>
      <c r="V26" s="25">
        <v>100.2</v>
      </c>
      <c r="W26" s="25">
        <v>96.1</v>
      </c>
      <c r="X26" s="25"/>
      <c r="Y26" s="25">
        <v>100.5</v>
      </c>
      <c r="Z26" s="25"/>
      <c r="AA26" s="26">
        <v>99.1</v>
      </c>
    </row>
    <row r="27" spans="1:27" s="9" customFormat="1" x14ac:dyDescent="0.25">
      <c r="A27" s="9" t="s">
        <v>2</v>
      </c>
      <c r="B27" s="24">
        <v>101.7</v>
      </c>
      <c r="C27" s="25">
        <v>100.7</v>
      </c>
      <c r="D27" s="25">
        <v>100.7</v>
      </c>
      <c r="E27" s="25">
        <v>101.2</v>
      </c>
      <c r="F27" s="25">
        <v>102.8</v>
      </c>
      <c r="G27" s="25">
        <v>100.5</v>
      </c>
      <c r="H27" s="25" t="s">
        <v>157</v>
      </c>
      <c r="I27" s="25">
        <v>106.9</v>
      </c>
      <c r="J27" s="25">
        <v>102.2</v>
      </c>
      <c r="K27" s="25" t="s">
        <v>157</v>
      </c>
      <c r="L27" s="25" t="s">
        <v>157</v>
      </c>
      <c r="M27" s="25">
        <v>96.3</v>
      </c>
      <c r="N27" s="25">
        <v>98.3</v>
      </c>
      <c r="O27" s="25"/>
      <c r="P27" s="25" t="s">
        <v>157</v>
      </c>
      <c r="Q27" s="25">
        <v>102.1</v>
      </c>
      <c r="R27" s="25">
        <v>102.1</v>
      </c>
      <c r="S27" s="25">
        <v>102.1</v>
      </c>
      <c r="T27" s="25"/>
      <c r="U27" s="25">
        <v>102.1</v>
      </c>
      <c r="V27" s="25">
        <v>100.8</v>
      </c>
      <c r="W27" s="25">
        <v>106.1</v>
      </c>
      <c r="X27" s="25"/>
      <c r="Y27" s="25">
        <v>101.2</v>
      </c>
      <c r="Z27" s="25"/>
      <c r="AA27" s="26">
        <v>101.7</v>
      </c>
    </row>
    <row r="28" spans="1:27" s="9" customFormat="1" x14ac:dyDescent="0.25">
      <c r="A28" s="9" t="s">
        <v>1</v>
      </c>
      <c r="B28" s="24">
        <v>98.7</v>
      </c>
      <c r="C28" s="25">
        <v>100.4</v>
      </c>
      <c r="D28" s="25">
        <v>100.6</v>
      </c>
      <c r="E28" s="25">
        <v>101.1</v>
      </c>
      <c r="F28" s="25">
        <v>103.1</v>
      </c>
      <c r="G28" s="25">
        <v>100.7</v>
      </c>
      <c r="H28" s="25" t="s">
        <v>157</v>
      </c>
      <c r="I28" s="25">
        <v>93.6</v>
      </c>
      <c r="J28" s="25">
        <v>102.4</v>
      </c>
      <c r="K28" s="25" t="s">
        <v>157</v>
      </c>
      <c r="L28" s="25" t="s">
        <v>157</v>
      </c>
      <c r="M28" s="25">
        <v>97</v>
      </c>
      <c r="N28" s="25">
        <v>100.8</v>
      </c>
      <c r="O28" s="25"/>
      <c r="P28" s="25" t="s">
        <v>157</v>
      </c>
      <c r="Q28" s="25">
        <v>99.3</v>
      </c>
      <c r="R28" s="25">
        <v>99.3</v>
      </c>
      <c r="S28" s="25">
        <v>99.4</v>
      </c>
      <c r="T28" s="25"/>
      <c r="U28" s="25">
        <v>99.3</v>
      </c>
      <c r="V28" s="25">
        <v>100.6</v>
      </c>
      <c r="W28" s="25">
        <v>95.4</v>
      </c>
      <c r="X28" s="25"/>
      <c r="Y28" s="25">
        <v>101.4</v>
      </c>
      <c r="Z28" s="25"/>
      <c r="AA28" s="26">
        <v>98.6</v>
      </c>
    </row>
    <row r="29" spans="1:27" s="9" customFormat="1" x14ac:dyDescent="0.25">
      <c r="A29" s="9" t="s">
        <v>0</v>
      </c>
      <c r="B29" s="24">
        <v>101.9</v>
      </c>
      <c r="C29" s="25">
        <v>101.6</v>
      </c>
      <c r="D29" s="25">
        <v>101.4</v>
      </c>
      <c r="E29" s="25">
        <v>102.1</v>
      </c>
      <c r="F29" s="25">
        <v>103.8</v>
      </c>
      <c r="G29" s="25">
        <v>101.2</v>
      </c>
      <c r="H29" s="25" t="s">
        <v>157</v>
      </c>
      <c r="I29" s="25">
        <v>106.5</v>
      </c>
      <c r="J29" s="25">
        <v>103.4</v>
      </c>
      <c r="K29" s="25" t="s">
        <v>157</v>
      </c>
      <c r="L29" s="25" t="s">
        <v>157</v>
      </c>
      <c r="M29" s="25">
        <v>97.2</v>
      </c>
      <c r="N29" s="25">
        <v>101.2</v>
      </c>
      <c r="O29" s="25"/>
      <c r="P29" s="25" t="s">
        <v>157</v>
      </c>
      <c r="Q29" s="25">
        <v>102.7</v>
      </c>
      <c r="R29" s="25">
        <v>102.7</v>
      </c>
      <c r="S29" s="25">
        <v>102.7</v>
      </c>
      <c r="T29" s="25"/>
      <c r="U29" s="25">
        <v>102.7</v>
      </c>
      <c r="V29" s="25">
        <v>101.6</v>
      </c>
      <c r="W29" s="25">
        <v>105.9</v>
      </c>
      <c r="X29" s="25"/>
      <c r="Y29" s="25">
        <v>102</v>
      </c>
      <c r="Z29" s="25"/>
      <c r="AA29" s="26">
        <v>101.9</v>
      </c>
    </row>
    <row r="30" spans="1:27" s="9" customFormat="1" x14ac:dyDescent="0.25">
      <c r="A30" s="9" t="s">
        <v>8</v>
      </c>
      <c r="B30" s="24">
        <v>99.2</v>
      </c>
      <c r="C30" s="25">
        <v>100.4</v>
      </c>
      <c r="D30" s="25">
        <v>100.6</v>
      </c>
      <c r="E30" s="25">
        <v>101.1</v>
      </c>
      <c r="F30" s="25">
        <v>103.1</v>
      </c>
      <c r="G30" s="25">
        <v>100.7</v>
      </c>
      <c r="H30" s="25" t="s">
        <v>157</v>
      </c>
      <c r="I30" s="25">
        <v>94.4</v>
      </c>
      <c r="J30" s="25">
        <v>102.8</v>
      </c>
      <c r="K30" s="25" t="s">
        <v>157</v>
      </c>
      <c r="L30" s="25" t="s">
        <v>157</v>
      </c>
      <c r="M30" s="25">
        <v>94.9</v>
      </c>
      <c r="N30" s="25">
        <v>96.5</v>
      </c>
      <c r="O30" s="25"/>
      <c r="P30" s="25" t="s">
        <v>157</v>
      </c>
      <c r="Q30" s="25">
        <v>99.5</v>
      </c>
      <c r="R30" s="25">
        <v>99.5</v>
      </c>
      <c r="S30" s="25">
        <v>99.5</v>
      </c>
      <c r="T30" s="25"/>
      <c r="U30" s="25">
        <v>99.5</v>
      </c>
      <c r="V30" s="25">
        <v>100.6</v>
      </c>
      <c r="W30" s="25">
        <v>96.3</v>
      </c>
      <c r="X30" s="25"/>
      <c r="Y30" s="25">
        <v>101.5</v>
      </c>
      <c r="Z30" s="25"/>
      <c r="AA30" s="26">
        <v>99.2</v>
      </c>
    </row>
    <row r="31" spans="1:27" s="9" customFormat="1" x14ac:dyDescent="0.25">
      <c r="A31" s="9" t="s">
        <v>2</v>
      </c>
      <c r="B31" s="24">
        <v>102.1</v>
      </c>
      <c r="C31" s="25">
        <v>101.3</v>
      </c>
      <c r="D31" s="25">
        <v>101.2</v>
      </c>
      <c r="E31" s="25">
        <v>101.9</v>
      </c>
      <c r="F31" s="25">
        <v>103.6</v>
      </c>
      <c r="G31" s="25">
        <v>101</v>
      </c>
      <c r="H31" s="25" t="s">
        <v>157</v>
      </c>
      <c r="I31" s="25">
        <v>107</v>
      </c>
      <c r="J31" s="25">
        <v>103.3</v>
      </c>
      <c r="K31" s="25" t="s">
        <v>157</v>
      </c>
      <c r="L31" s="25" t="s">
        <v>157</v>
      </c>
      <c r="M31" s="25">
        <v>94.6</v>
      </c>
      <c r="N31" s="25">
        <v>97.2</v>
      </c>
      <c r="O31" s="25"/>
      <c r="P31" s="25" t="s">
        <v>157</v>
      </c>
      <c r="Q31" s="25">
        <v>102.6</v>
      </c>
      <c r="R31" s="25">
        <v>102.6</v>
      </c>
      <c r="S31" s="25">
        <v>102.6</v>
      </c>
      <c r="T31" s="25"/>
      <c r="U31" s="25">
        <v>102.6</v>
      </c>
      <c r="V31" s="25">
        <v>101.3</v>
      </c>
      <c r="W31" s="25">
        <v>106.4</v>
      </c>
      <c r="X31" s="25"/>
      <c r="Y31" s="25">
        <v>101.8</v>
      </c>
      <c r="Z31" s="25"/>
      <c r="AA31" s="26">
        <v>102.1</v>
      </c>
    </row>
    <row r="32" spans="1:27" s="9" customFormat="1" x14ac:dyDescent="0.25">
      <c r="A32" s="9" t="s">
        <v>1</v>
      </c>
      <c r="B32" s="24">
        <v>99.2</v>
      </c>
      <c r="C32" s="25">
        <v>100.6</v>
      </c>
      <c r="D32" s="25">
        <v>100.8</v>
      </c>
      <c r="E32" s="25">
        <v>101.5</v>
      </c>
      <c r="F32" s="25">
        <v>103.7</v>
      </c>
      <c r="G32" s="25">
        <v>100.8</v>
      </c>
      <c r="H32" s="25" t="s">
        <v>157</v>
      </c>
      <c r="I32" s="25">
        <v>93.6</v>
      </c>
      <c r="J32" s="25">
        <v>103.4</v>
      </c>
      <c r="K32" s="25" t="s">
        <v>157</v>
      </c>
      <c r="L32" s="25" t="s">
        <v>157</v>
      </c>
      <c r="M32" s="25">
        <v>92.6</v>
      </c>
      <c r="N32" s="25">
        <v>94.5</v>
      </c>
      <c r="O32" s="25"/>
      <c r="P32" s="25" t="s">
        <v>157</v>
      </c>
      <c r="Q32" s="25">
        <v>99.5</v>
      </c>
      <c r="R32" s="25">
        <v>99.5</v>
      </c>
      <c r="S32" s="25">
        <v>99.6</v>
      </c>
      <c r="T32" s="25"/>
      <c r="U32" s="25">
        <v>99.5</v>
      </c>
      <c r="V32" s="25">
        <v>100.8</v>
      </c>
      <c r="W32" s="25">
        <v>95.5</v>
      </c>
      <c r="X32" s="25"/>
      <c r="Y32" s="25">
        <v>101.8</v>
      </c>
      <c r="Z32" s="25"/>
      <c r="AA32" s="26">
        <v>99.2</v>
      </c>
    </row>
    <row r="33" spans="1:27" s="9" customFormat="1" x14ac:dyDescent="0.25">
      <c r="A33" s="9" t="s">
        <v>0</v>
      </c>
      <c r="B33" s="24">
        <v>103.4</v>
      </c>
      <c r="C33" s="25">
        <v>102.5</v>
      </c>
      <c r="D33" s="25">
        <v>102.3</v>
      </c>
      <c r="E33" s="25">
        <v>103.2</v>
      </c>
      <c r="F33" s="25">
        <v>106.3</v>
      </c>
      <c r="G33" s="25">
        <v>101.5</v>
      </c>
      <c r="H33" s="25" t="s">
        <v>157</v>
      </c>
      <c r="I33" s="25">
        <v>107.8</v>
      </c>
      <c r="J33" s="25">
        <v>105.4</v>
      </c>
      <c r="K33" s="25" t="s">
        <v>157</v>
      </c>
      <c r="L33" s="25" t="s">
        <v>157</v>
      </c>
      <c r="M33" s="25">
        <v>93</v>
      </c>
      <c r="N33" s="25">
        <v>94.2</v>
      </c>
      <c r="O33" s="25"/>
      <c r="P33" s="25" t="s">
        <v>157</v>
      </c>
      <c r="Q33" s="25">
        <v>103.7</v>
      </c>
      <c r="R33" s="25">
        <v>103.7</v>
      </c>
      <c r="S33" s="25">
        <v>103.7</v>
      </c>
      <c r="T33" s="25"/>
      <c r="U33" s="25">
        <v>103.7</v>
      </c>
      <c r="V33" s="25">
        <v>102.4</v>
      </c>
      <c r="W33" s="25">
        <v>107.2</v>
      </c>
      <c r="X33" s="25"/>
      <c r="Y33" s="25">
        <v>103.1</v>
      </c>
      <c r="Z33" s="25"/>
      <c r="AA33" s="26">
        <v>103.5</v>
      </c>
    </row>
    <row r="34" spans="1:27" s="9" customFormat="1" x14ac:dyDescent="0.25">
      <c r="A34" s="9" t="s">
        <v>7</v>
      </c>
      <c r="B34" s="24">
        <v>100.2</v>
      </c>
      <c r="C34" s="25">
        <v>101.4</v>
      </c>
      <c r="D34" s="25">
        <v>101.6</v>
      </c>
      <c r="E34" s="25">
        <v>102.4</v>
      </c>
      <c r="F34" s="25">
        <v>105.8</v>
      </c>
      <c r="G34" s="25">
        <v>101.2</v>
      </c>
      <c r="H34" s="25" t="s">
        <v>157</v>
      </c>
      <c r="I34" s="25">
        <v>94.7</v>
      </c>
      <c r="J34" s="25">
        <v>104.8</v>
      </c>
      <c r="K34" s="25" t="s">
        <v>157</v>
      </c>
      <c r="L34" s="25" t="s">
        <v>157</v>
      </c>
      <c r="M34" s="25">
        <v>92.8</v>
      </c>
      <c r="N34" s="25">
        <v>93.7</v>
      </c>
      <c r="O34" s="25"/>
      <c r="P34" s="25" t="s">
        <v>157</v>
      </c>
      <c r="Q34" s="25">
        <v>100.4</v>
      </c>
      <c r="R34" s="25">
        <v>100.4</v>
      </c>
      <c r="S34" s="25">
        <v>100.3</v>
      </c>
      <c r="T34" s="25"/>
      <c r="U34" s="25">
        <v>100.4</v>
      </c>
      <c r="V34" s="25">
        <v>101.6</v>
      </c>
      <c r="W34" s="25">
        <v>96.9</v>
      </c>
      <c r="X34" s="25"/>
      <c r="Y34" s="25">
        <v>102.6</v>
      </c>
      <c r="Z34" s="25"/>
      <c r="AA34" s="26">
        <v>100.2</v>
      </c>
    </row>
    <row r="35" spans="1:27" s="9" customFormat="1" x14ac:dyDescent="0.25">
      <c r="A35" s="9" t="s">
        <v>2</v>
      </c>
      <c r="B35" s="24">
        <v>103.6</v>
      </c>
      <c r="C35" s="25">
        <v>101.8</v>
      </c>
      <c r="D35" s="25">
        <v>101.7</v>
      </c>
      <c r="E35" s="25">
        <v>102.6</v>
      </c>
      <c r="F35" s="25">
        <v>104.6</v>
      </c>
      <c r="G35" s="25">
        <v>100.4</v>
      </c>
      <c r="H35" s="25" t="s">
        <v>157</v>
      </c>
      <c r="I35" s="25">
        <v>106.1</v>
      </c>
      <c r="J35" s="25">
        <v>103.8</v>
      </c>
      <c r="K35" s="25" t="s">
        <v>157</v>
      </c>
      <c r="L35" s="25" t="s">
        <v>157</v>
      </c>
      <c r="M35" s="25">
        <v>90.1</v>
      </c>
      <c r="N35" s="25">
        <v>85.5</v>
      </c>
      <c r="O35" s="25"/>
      <c r="P35" s="25" t="s">
        <v>157</v>
      </c>
      <c r="Q35" s="25">
        <v>102.5</v>
      </c>
      <c r="R35" s="25">
        <v>102.5</v>
      </c>
      <c r="S35" s="25">
        <v>102.6</v>
      </c>
      <c r="T35" s="25"/>
      <c r="U35" s="25">
        <v>102.5</v>
      </c>
      <c r="V35" s="25">
        <v>101.3</v>
      </c>
      <c r="W35" s="25">
        <v>105.8</v>
      </c>
      <c r="X35" s="25"/>
      <c r="Y35" s="25">
        <v>101.7</v>
      </c>
      <c r="Z35" s="25"/>
      <c r="AA35" s="26">
        <v>103.9</v>
      </c>
    </row>
    <row r="36" spans="1:27" s="9" customFormat="1" x14ac:dyDescent="0.25">
      <c r="A36" s="9" t="s">
        <v>1</v>
      </c>
      <c r="B36" s="24">
        <v>100.3</v>
      </c>
      <c r="C36" s="25">
        <v>101</v>
      </c>
      <c r="D36" s="25">
        <v>101.3</v>
      </c>
      <c r="E36" s="25">
        <v>102.1</v>
      </c>
      <c r="F36" s="25">
        <v>105.1</v>
      </c>
      <c r="G36" s="25">
        <v>100.5</v>
      </c>
      <c r="H36" s="25" t="s">
        <v>157</v>
      </c>
      <c r="I36" s="25">
        <v>93.3</v>
      </c>
      <c r="J36" s="25">
        <v>104.3</v>
      </c>
      <c r="K36" s="25" t="s">
        <v>157</v>
      </c>
      <c r="L36" s="25" t="s">
        <v>157</v>
      </c>
      <c r="M36" s="25">
        <v>91</v>
      </c>
      <c r="N36" s="25">
        <v>86.9</v>
      </c>
      <c r="O36" s="25"/>
      <c r="P36" s="25" t="s">
        <v>157</v>
      </c>
      <c r="Q36" s="25">
        <v>99.6</v>
      </c>
      <c r="R36" s="25">
        <v>99.6</v>
      </c>
      <c r="S36" s="25">
        <v>99.5</v>
      </c>
      <c r="T36" s="25"/>
      <c r="U36" s="25">
        <v>99.6</v>
      </c>
      <c r="V36" s="25">
        <v>101.1</v>
      </c>
      <c r="W36" s="25">
        <v>95.5</v>
      </c>
      <c r="X36" s="25"/>
      <c r="Y36" s="25">
        <v>101.9</v>
      </c>
      <c r="Z36" s="25"/>
      <c r="AA36" s="26">
        <v>100.3</v>
      </c>
    </row>
    <row r="37" spans="1:27" s="9" customFormat="1" x14ac:dyDescent="0.25">
      <c r="A37" s="9" t="s">
        <v>0</v>
      </c>
      <c r="B37" s="24">
        <v>103.7</v>
      </c>
      <c r="C37" s="25">
        <v>102</v>
      </c>
      <c r="D37" s="25">
        <v>101.7</v>
      </c>
      <c r="E37" s="25">
        <v>102.6</v>
      </c>
      <c r="F37" s="25">
        <v>105.5</v>
      </c>
      <c r="G37" s="25">
        <v>100.7</v>
      </c>
      <c r="H37" s="25" t="s">
        <v>157</v>
      </c>
      <c r="I37" s="25">
        <v>106</v>
      </c>
      <c r="J37" s="25">
        <v>104.9</v>
      </c>
      <c r="K37" s="25" t="s">
        <v>157</v>
      </c>
      <c r="L37" s="25" t="s">
        <v>157</v>
      </c>
      <c r="M37" s="25">
        <v>91</v>
      </c>
      <c r="N37" s="25">
        <v>86.8</v>
      </c>
      <c r="O37" s="25"/>
      <c r="P37" s="25" t="s">
        <v>157</v>
      </c>
      <c r="Q37" s="25">
        <v>102.9</v>
      </c>
      <c r="R37" s="25">
        <v>102.9</v>
      </c>
      <c r="S37" s="25">
        <v>102.8</v>
      </c>
      <c r="T37" s="25"/>
      <c r="U37" s="25">
        <v>102.9</v>
      </c>
      <c r="V37" s="25">
        <v>101.9</v>
      </c>
      <c r="W37" s="25">
        <v>105.7</v>
      </c>
      <c r="X37" s="25"/>
      <c r="Y37" s="25">
        <v>102.3</v>
      </c>
      <c r="Z37" s="25"/>
      <c r="AA37" s="26">
        <v>103.6</v>
      </c>
    </row>
    <row r="38" spans="1:27" s="9" customFormat="1" x14ac:dyDescent="0.25">
      <c r="A38" s="9" t="s">
        <v>6</v>
      </c>
      <c r="B38" s="24">
        <v>100.2</v>
      </c>
      <c r="C38" s="25">
        <v>101</v>
      </c>
      <c r="D38" s="25">
        <v>101.2</v>
      </c>
      <c r="E38" s="25">
        <v>102</v>
      </c>
      <c r="F38" s="25">
        <v>106.1</v>
      </c>
      <c r="G38" s="25">
        <v>101.1</v>
      </c>
      <c r="H38" s="25" t="s">
        <v>157</v>
      </c>
      <c r="I38" s="25">
        <v>94</v>
      </c>
      <c r="J38" s="25">
        <v>105.3</v>
      </c>
      <c r="K38" s="25" t="s">
        <v>157</v>
      </c>
      <c r="L38" s="25" t="s">
        <v>157</v>
      </c>
      <c r="M38" s="25">
        <v>93.2</v>
      </c>
      <c r="N38" s="25">
        <v>92.3</v>
      </c>
      <c r="O38" s="25"/>
      <c r="P38" s="25" t="s">
        <v>157</v>
      </c>
      <c r="Q38" s="25">
        <v>100</v>
      </c>
      <c r="R38" s="25">
        <v>100</v>
      </c>
      <c r="S38" s="25">
        <v>100</v>
      </c>
      <c r="T38" s="25"/>
      <c r="U38" s="25">
        <v>100</v>
      </c>
      <c r="V38" s="25">
        <v>101.3</v>
      </c>
      <c r="W38" s="25">
        <v>96.5</v>
      </c>
      <c r="X38" s="25"/>
      <c r="Y38" s="25">
        <v>102.7</v>
      </c>
      <c r="Z38" s="25"/>
      <c r="AA38" s="26">
        <v>100.2</v>
      </c>
    </row>
    <row r="39" spans="1:27" s="9" customFormat="1" x14ac:dyDescent="0.25">
      <c r="A39" s="9" t="s">
        <v>2</v>
      </c>
      <c r="B39" s="24">
        <v>103.1</v>
      </c>
      <c r="C39" s="25">
        <v>102.1</v>
      </c>
      <c r="D39" s="25">
        <v>102.1</v>
      </c>
      <c r="E39" s="25">
        <v>103</v>
      </c>
      <c r="F39" s="25">
        <v>108.4</v>
      </c>
      <c r="G39" s="25">
        <v>102</v>
      </c>
      <c r="H39" s="25" t="s">
        <v>157</v>
      </c>
      <c r="I39" s="25">
        <v>106</v>
      </c>
      <c r="J39" s="25">
        <v>106</v>
      </c>
      <c r="K39" s="25" t="s">
        <v>157</v>
      </c>
      <c r="L39" s="25" t="s">
        <v>157</v>
      </c>
      <c r="M39" s="25">
        <v>96.9</v>
      </c>
      <c r="N39" s="25">
        <v>98.5</v>
      </c>
      <c r="O39" s="25"/>
      <c r="P39" s="25" t="s">
        <v>157</v>
      </c>
      <c r="Q39" s="25">
        <v>103.4</v>
      </c>
      <c r="R39" s="25">
        <v>103.4</v>
      </c>
      <c r="S39" s="25">
        <v>103.4</v>
      </c>
      <c r="T39" s="25"/>
      <c r="U39" s="25">
        <v>103.4</v>
      </c>
      <c r="V39" s="25">
        <v>102.4</v>
      </c>
      <c r="W39" s="25">
        <v>106.2</v>
      </c>
      <c r="X39" s="25"/>
      <c r="Y39" s="25">
        <v>103.7</v>
      </c>
      <c r="Z39" s="25"/>
      <c r="AA39" s="26">
        <v>103.1</v>
      </c>
    </row>
    <row r="40" spans="1:27" s="9" customFormat="1" x14ac:dyDescent="0.25">
      <c r="A40" s="9" t="s">
        <v>1</v>
      </c>
      <c r="B40" s="24">
        <v>100.1</v>
      </c>
      <c r="C40" s="25">
        <v>101.9</v>
      </c>
      <c r="D40" s="25">
        <v>102.1</v>
      </c>
      <c r="E40" s="25">
        <v>103.1</v>
      </c>
      <c r="F40" s="25">
        <v>112.6</v>
      </c>
      <c r="G40" s="25">
        <v>102.7</v>
      </c>
      <c r="H40" s="25" t="s">
        <v>157</v>
      </c>
      <c r="I40" s="25">
        <v>94.6</v>
      </c>
      <c r="J40" s="25">
        <v>107.2</v>
      </c>
      <c r="K40" s="25" t="s">
        <v>157</v>
      </c>
      <c r="L40" s="25" t="s">
        <v>157</v>
      </c>
      <c r="M40" s="25">
        <v>98.4</v>
      </c>
      <c r="N40" s="25">
        <v>103.8</v>
      </c>
      <c r="O40" s="25"/>
      <c r="P40" s="25" t="s">
        <v>157</v>
      </c>
      <c r="Q40" s="25">
        <v>101.1</v>
      </c>
      <c r="R40" s="25">
        <v>101.1</v>
      </c>
      <c r="S40" s="25">
        <v>101.2</v>
      </c>
      <c r="T40" s="25"/>
      <c r="U40" s="25">
        <v>101.1</v>
      </c>
      <c r="V40" s="25">
        <v>102.7</v>
      </c>
      <c r="W40" s="25">
        <v>97</v>
      </c>
      <c r="X40" s="25"/>
      <c r="Y40" s="25">
        <v>105.1</v>
      </c>
      <c r="Z40" s="25"/>
      <c r="AA40" s="26">
        <v>100.1</v>
      </c>
    </row>
    <row r="41" spans="1:27" s="9" customFormat="1" x14ac:dyDescent="0.25">
      <c r="A41" s="9" t="s">
        <v>0</v>
      </c>
      <c r="B41" s="24">
        <v>103.4</v>
      </c>
      <c r="C41" s="25">
        <v>103.4</v>
      </c>
      <c r="D41" s="25">
        <v>103.2</v>
      </c>
      <c r="E41" s="25">
        <v>104.4</v>
      </c>
      <c r="F41" s="25">
        <v>115.9</v>
      </c>
      <c r="G41" s="25">
        <v>103.8</v>
      </c>
      <c r="H41" s="25" t="s">
        <v>157</v>
      </c>
      <c r="I41" s="25">
        <v>107.1</v>
      </c>
      <c r="J41" s="25">
        <v>109.1</v>
      </c>
      <c r="K41" s="25" t="s">
        <v>157</v>
      </c>
      <c r="L41" s="25" t="s">
        <v>157</v>
      </c>
      <c r="M41" s="25">
        <v>101.1</v>
      </c>
      <c r="N41" s="25">
        <v>110.5</v>
      </c>
      <c r="O41" s="25"/>
      <c r="P41" s="25" t="s">
        <v>157</v>
      </c>
      <c r="Q41" s="25">
        <v>105.1</v>
      </c>
      <c r="R41" s="25">
        <v>105.1</v>
      </c>
      <c r="S41" s="25">
        <v>105.1</v>
      </c>
      <c r="T41" s="25"/>
      <c r="U41" s="25">
        <v>105.1</v>
      </c>
      <c r="V41" s="25">
        <v>104.2</v>
      </c>
      <c r="W41" s="25">
        <v>107.5</v>
      </c>
      <c r="X41" s="25"/>
      <c r="Y41" s="25">
        <v>106.7</v>
      </c>
      <c r="Z41" s="25"/>
      <c r="AA41" s="26">
        <v>103.3</v>
      </c>
    </row>
    <row r="42" spans="1:27" s="9" customFormat="1" x14ac:dyDescent="0.25">
      <c r="A42" s="9" t="s">
        <v>5</v>
      </c>
      <c r="B42" s="24">
        <v>100.6</v>
      </c>
      <c r="C42" s="25">
        <v>103.1</v>
      </c>
      <c r="D42" s="25">
        <v>103.4</v>
      </c>
      <c r="E42" s="25">
        <v>104.7</v>
      </c>
      <c r="F42" s="25">
        <v>116.6</v>
      </c>
      <c r="G42" s="25">
        <v>104.4</v>
      </c>
      <c r="H42" s="25" t="s">
        <v>157</v>
      </c>
      <c r="I42" s="25">
        <v>95.9</v>
      </c>
      <c r="J42" s="25">
        <v>109.7</v>
      </c>
      <c r="K42" s="25" t="s">
        <v>157</v>
      </c>
      <c r="L42" s="25" t="s">
        <v>157</v>
      </c>
      <c r="M42" s="25">
        <v>103.2</v>
      </c>
      <c r="N42" s="25">
        <v>113.8</v>
      </c>
      <c r="O42" s="25"/>
      <c r="P42" s="25" t="s">
        <v>157</v>
      </c>
      <c r="Q42" s="25">
        <v>102.6</v>
      </c>
      <c r="R42" s="25">
        <v>102.6</v>
      </c>
      <c r="S42" s="25">
        <v>102.5</v>
      </c>
      <c r="T42" s="25"/>
      <c r="U42" s="25">
        <v>102.6</v>
      </c>
      <c r="V42" s="25">
        <v>104</v>
      </c>
      <c r="W42" s="25">
        <v>98.7</v>
      </c>
      <c r="X42" s="25"/>
      <c r="Y42" s="25">
        <v>107.2</v>
      </c>
      <c r="Z42" s="25"/>
      <c r="AA42" s="26">
        <v>100.6</v>
      </c>
    </row>
    <row r="43" spans="1:27" s="9" customFormat="1" x14ac:dyDescent="0.25">
      <c r="A43" s="9" t="s">
        <v>2</v>
      </c>
      <c r="B43" s="24">
        <v>102.8</v>
      </c>
      <c r="C43" s="25">
        <v>104.9</v>
      </c>
      <c r="D43" s="25">
        <v>104.8</v>
      </c>
      <c r="E43" s="25">
        <v>106.5</v>
      </c>
      <c r="F43" s="25">
        <v>118.6</v>
      </c>
      <c r="G43" s="25">
        <v>106.3</v>
      </c>
      <c r="H43" s="25" t="s">
        <v>157</v>
      </c>
      <c r="I43" s="25">
        <v>105.8</v>
      </c>
      <c r="J43" s="25">
        <v>111.6</v>
      </c>
      <c r="K43" s="25" t="s">
        <v>157</v>
      </c>
      <c r="L43" s="25" t="s">
        <v>157</v>
      </c>
      <c r="M43" s="25">
        <v>111.9</v>
      </c>
      <c r="N43" s="25">
        <v>129</v>
      </c>
      <c r="O43" s="25"/>
      <c r="P43" s="25" t="s">
        <v>157</v>
      </c>
      <c r="Q43" s="25">
        <v>106.2</v>
      </c>
      <c r="R43" s="25">
        <v>106.2</v>
      </c>
      <c r="S43" s="25">
        <v>105.8</v>
      </c>
      <c r="T43" s="25"/>
      <c r="U43" s="25">
        <v>106.2</v>
      </c>
      <c r="V43" s="25">
        <v>105.9</v>
      </c>
      <c r="W43" s="25">
        <v>107</v>
      </c>
      <c r="X43" s="25"/>
      <c r="Y43" s="25">
        <v>109.1</v>
      </c>
      <c r="Z43" s="25"/>
      <c r="AA43" s="26">
        <v>102.7</v>
      </c>
    </row>
    <row r="44" spans="1:27" s="9" customFormat="1" x14ac:dyDescent="0.25">
      <c r="A44" s="9" t="s">
        <v>1</v>
      </c>
      <c r="B44" s="24">
        <v>99.9</v>
      </c>
      <c r="C44" s="25">
        <v>104.9</v>
      </c>
      <c r="D44" s="25">
        <v>105.2</v>
      </c>
      <c r="E44" s="25">
        <v>106.9</v>
      </c>
      <c r="F44" s="25">
        <v>119.5</v>
      </c>
      <c r="G44" s="25">
        <v>107.5</v>
      </c>
      <c r="H44" s="25" t="s">
        <v>157</v>
      </c>
      <c r="I44" s="25">
        <v>96.1</v>
      </c>
      <c r="J44" s="25">
        <v>112.5</v>
      </c>
      <c r="K44" s="25" t="s">
        <v>157</v>
      </c>
      <c r="L44" s="25" t="s">
        <v>157</v>
      </c>
      <c r="M44" s="25">
        <v>115</v>
      </c>
      <c r="N44" s="25">
        <v>136.6</v>
      </c>
      <c r="O44" s="25"/>
      <c r="P44" s="25" t="s">
        <v>157</v>
      </c>
      <c r="Q44" s="25">
        <v>104.4</v>
      </c>
      <c r="R44" s="25">
        <v>104.4</v>
      </c>
      <c r="S44" s="25">
        <v>103.6</v>
      </c>
      <c r="T44" s="25"/>
      <c r="U44" s="25">
        <v>104.4</v>
      </c>
      <c r="V44" s="25">
        <v>106.4</v>
      </c>
      <c r="W44" s="25">
        <v>98.8</v>
      </c>
      <c r="X44" s="25"/>
      <c r="Y44" s="25">
        <v>110.2</v>
      </c>
      <c r="Z44" s="25"/>
      <c r="AA44" s="26">
        <v>99.9</v>
      </c>
    </row>
    <row r="45" spans="1:27" s="9" customFormat="1" x14ac:dyDescent="0.25">
      <c r="A45" s="9" t="s">
        <v>0</v>
      </c>
      <c r="B45" s="24">
        <v>105</v>
      </c>
      <c r="C45" s="25">
        <v>107.2</v>
      </c>
      <c r="D45" s="25">
        <v>107</v>
      </c>
      <c r="E45" s="25">
        <v>109.1</v>
      </c>
      <c r="F45" s="25">
        <v>120.3</v>
      </c>
      <c r="G45" s="25">
        <v>108.7</v>
      </c>
      <c r="H45" s="25" t="s">
        <v>157</v>
      </c>
      <c r="I45" s="25">
        <v>109.6</v>
      </c>
      <c r="J45" s="25">
        <v>114</v>
      </c>
      <c r="K45" s="25" t="s">
        <v>157</v>
      </c>
      <c r="L45" s="25" t="s">
        <v>157</v>
      </c>
      <c r="M45" s="25">
        <v>114.9</v>
      </c>
      <c r="N45" s="25">
        <v>134.6</v>
      </c>
      <c r="O45" s="25"/>
      <c r="P45" s="25" t="s">
        <v>157</v>
      </c>
      <c r="Q45" s="25">
        <v>108.9</v>
      </c>
      <c r="R45" s="25">
        <v>108.9</v>
      </c>
      <c r="S45" s="25">
        <v>108.5</v>
      </c>
      <c r="T45" s="25"/>
      <c r="U45" s="25">
        <v>108.9</v>
      </c>
      <c r="V45" s="25">
        <v>108.4</v>
      </c>
      <c r="W45" s="25">
        <v>110.5</v>
      </c>
      <c r="X45" s="25"/>
      <c r="Y45" s="25">
        <v>111.4</v>
      </c>
      <c r="Z45" s="25"/>
      <c r="AA45" s="26">
        <v>104.8</v>
      </c>
    </row>
    <row r="46" spans="1:27" s="9" customFormat="1" x14ac:dyDescent="0.25">
      <c r="A46" s="9" t="s">
        <v>4</v>
      </c>
      <c r="B46" s="24">
        <v>103.1</v>
      </c>
      <c r="C46" s="25">
        <v>106.4</v>
      </c>
      <c r="D46" s="25">
        <v>106.7</v>
      </c>
      <c r="E46" s="25">
        <v>108.7</v>
      </c>
      <c r="F46" s="25">
        <v>118.8</v>
      </c>
      <c r="G46" s="25">
        <v>108.5</v>
      </c>
      <c r="H46" s="25" t="s">
        <v>157</v>
      </c>
      <c r="I46" s="25">
        <v>98.8</v>
      </c>
      <c r="J46" s="25">
        <v>113.7</v>
      </c>
      <c r="K46" s="25" t="s">
        <v>157</v>
      </c>
      <c r="L46" s="25" t="s">
        <v>157</v>
      </c>
      <c r="M46" s="25">
        <v>111.2</v>
      </c>
      <c r="N46" s="25">
        <v>126.1</v>
      </c>
      <c r="O46" s="25"/>
      <c r="P46" s="25" t="s">
        <v>157</v>
      </c>
      <c r="Q46" s="25">
        <v>106</v>
      </c>
      <c r="R46" s="25">
        <v>106</v>
      </c>
      <c r="S46" s="25">
        <v>105.7</v>
      </c>
      <c r="T46" s="25"/>
      <c r="U46" s="25">
        <v>106</v>
      </c>
      <c r="V46" s="25">
        <v>107.6</v>
      </c>
      <c r="W46" s="25">
        <v>101.8</v>
      </c>
      <c r="X46" s="25"/>
      <c r="Y46" s="25">
        <v>111</v>
      </c>
      <c r="Z46" s="25"/>
      <c r="AA46" s="26">
        <v>103</v>
      </c>
    </row>
    <row r="47" spans="1:27" s="9" customFormat="1" x14ac:dyDescent="0.25">
      <c r="A47" s="9" t="s">
        <v>2</v>
      </c>
      <c r="B47" s="24">
        <v>107</v>
      </c>
      <c r="C47" s="25">
        <v>108.1</v>
      </c>
      <c r="D47" s="25">
        <v>108.1</v>
      </c>
      <c r="E47" s="25">
        <v>110.4</v>
      </c>
      <c r="F47" s="25">
        <v>118.3</v>
      </c>
      <c r="G47" s="25">
        <v>110.2</v>
      </c>
      <c r="H47" s="25" t="s">
        <v>157</v>
      </c>
      <c r="I47" s="25">
        <v>108.9</v>
      </c>
      <c r="J47" s="25">
        <v>115.6</v>
      </c>
      <c r="K47" s="25" t="s">
        <v>157</v>
      </c>
      <c r="L47" s="25" t="s">
        <v>157</v>
      </c>
      <c r="M47" s="25">
        <v>114.3</v>
      </c>
      <c r="N47" s="25">
        <v>125.9</v>
      </c>
      <c r="O47" s="25"/>
      <c r="P47" s="25" t="s">
        <v>157</v>
      </c>
      <c r="Q47" s="25">
        <v>109.4</v>
      </c>
      <c r="R47" s="25">
        <v>109.4</v>
      </c>
      <c r="S47" s="25">
        <v>109.1</v>
      </c>
      <c r="T47" s="25"/>
      <c r="U47" s="25">
        <v>109.4</v>
      </c>
      <c r="V47" s="25">
        <v>109.1</v>
      </c>
      <c r="W47" s="25">
        <v>110.4</v>
      </c>
      <c r="X47" s="25"/>
      <c r="Y47" s="25">
        <v>112.4</v>
      </c>
      <c r="Z47" s="25"/>
      <c r="AA47" s="26">
        <v>107</v>
      </c>
    </row>
    <row r="48" spans="1:27" s="9" customFormat="1" x14ac:dyDescent="0.25">
      <c r="A48" s="9" t="s">
        <v>1</v>
      </c>
      <c r="B48" s="24">
        <v>105.5</v>
      </c>
      <c r="C48" s="25">
        <v>108.3</v>
      </c>
      <c r="D48" s="25">
        <v>108.6</v>
      </c>
      <c r="E48" s="25">
        <v>111.1</v>
      </c>
      <c r="F48" s="25">
        <v>118.9</v>
      </c>
      <c r="G48" s="25">
        <v>111.3</v>
      </c>
      <c r="H48" s="25" t="s">
        <v>157</v>
      </c>
      <c r="I48" s="25">
        <v>97.5</v>
      </c>
      <c r="J48" s="25">
        <v>116.6</v>
      </c>
      <c r="K48" s="25" t="s">
        <v>157</v>
      </c>
      <c r="L48" s="25" t="s">
        <v>157</v>
      </c>
      <c r="M48" s="25">
        <v>117.6</v>
      </c>
      <c r="N48" s="25">
        <v>127</v>
      </c>
      <c r="O48" s="25"/>
      <c r="P48" s="25" t="s">
        <v>157</v>
      </c>
      <c r="Q48" s="25">
        <v>107.3</v>
      </c>
      <c r="R48" s="25">
        <v>107.3</v>
      </c>
      <c r="S48" s="25">
        <v>107.1</v>
      </c>
      <c r="T48" s="25"/>
      <c r="U48" s="25">
        <v>107.3</v>
      </c>
      <c r="V48" s="25">
        <v>109.6</v>
      </c>
      <c r="W48" s="25">
        <v>101</v>
      </c>
      <c r="X48" s="25"/>
      <c r="Y48" s="25">
        <v>113.4</v>
      </c>
      <c r="Z48" s="25"/>
      <c r="AA48" s="26">
        <v>105.4</v>
      </c>
    </row>
    <row r="49" spans="1:27" s="9" customFormat="1" x14ac:dyDescent="0.25">
      <c r="A49" s="9" t="s">
        <v>0</v>
      </c>
      <c r="B49" s="24">
        <v>109.4</v>
      </c>
      <c r="C49" s="25">
        <v>110.2</v>
      </c>
      <c r="D49" s="25">
        <v>110</v>
      </c>
      <c r="E49" s="25">
        <v>112.8</v>
      </c>
      <c r="F49" s="25">
        <v>120.1</v>
      </c>
      <c r="G49" s="25">
        <v>112.3</v>
      </c>
      <c r="H49" s="25" t="s">
        <v>157</v>
      </c>
      <c r="I49" s="25">
        <v>110.8</v>
      </c>
      <c r="J49" s="25">
        <v>117.8</v>
      </c>
      <c r="K49" s="25" t="s">
        <v>157</v>
      </c>
      <c r="L49" s="25" t="s">
        <v>157</v>
      </c>
      <c r="M49" s="25">
        <v>119.7</v>
      </c>
      <c r="N49" s="25">
        <v>130</v>
      </c>
      <c r="O49" s="25"/>
      <c r="P49" s="25" t="s">
        <v>157</v>
      </c>
      <c r="Q49" s="25">
        <v>111.5</v>
      </c>
      <c r="R49" s="25">
        <v>111.5</v>
      </c>
      <c r="S49" s="25">
        <v>111.3</v>
      </c>
      <c r="T49" s="25"/>
      <c r="U49" s="25">
        <v>111.5</v>
      </c>
      <c r="V49" s="25">
        <v>111.2</v>
      </c>
      <c r="W49" s="25">
        <v>112.2</v>
      </c>
      <c r="X49" s="25"/>
      <c r="Y49" s="25">
        <v>114.5</v>
      </c>
      <c r="Z49" s="25"/>
      <c r="AA49" s="26">
        <v>109.4</v>
      </c>
    </row>
    <row r="50" spans="1:27" s="9" customFormat="1" x14ac:dyDescent="0.25">
      <c r="A50" s="9" t="s">
        <v>3</v>
      </c>
      <c r="B50" s="24">
        <v>106.4</v>
      </c>
      <c r="C50" s="25">
        <v>109</v>
      </c>
      <c r="D50" s="25">
        <v>109.4</v>
      </c>
      <c r="E50" s="25">
        <v>112</v>
      </c>
      <c r="F50" s="25">
        <v>120.2</v>
      </c>
      <c r="G50" s="25">
        <v>112.7</v>
      </c>
      <c r="H50" s="25" t="s">
        <v>157</v>
      </c>
      <c r="I50" s="25">
        <v>97.9</v>
      </c>
      <c r="J50" s="25">
        <v>117.9</v>
      </c>
      <c r="K50" s="25" t="s">
        <v>157</v>
      </c>
      <c r="L50" s="25" t="s">
        <v>157</v>
      </c>
      <c r="M50" s="25">
        <v>120.9</v>
      </c>
      <c r="N50" s="25">
        <v>129.9</v>
      </c>
      <c r="O50" s="25"/>
      <c r="P50" s="25" t="s">
        <v>157</v>
      </c>
      <c r="Q50" s="25">
        <v>108.2</v>
      </c>
      <c r="R50" s="25">
        <v>108.2</v>
      </c>
      <c r="S50" s="25">
        <v>107.9</v>
      </c>
      <c r="T50" s="25"/>
      <c r="U50" s="25">
        <v>108.2</v>
      </c>
      <c r="V50" s="25">
        <v>110.5</v>
      </c>
      <c r="W50" s="25">
        <v>101.8</v>
      </c>
      <c r="X50" s="25"/>
      <c r="Y50" s="25">
        <v>114.9</v>
      </c>
      <c r="Z50" s="25"/>
      <c r="AA50" s="26">
        <v>106.3</v>
      </c>
    </row>
    <row r="51" spans="1:27" s="9" customFormat="1" x14ac:dyDescent="0.25">
      <c r="A51" s="9" t="s">
        <v>2</v>
      </c>
      <c r="B51" s="24">
        <v>110.6</v>
      </c>
      <c r="C51" s="25">
        <v>110.8</v>
      </c>
      <c r="D51" s="25">
        <v>110.7</v>
      </c>
      <c r="E51" s="25">
        <v>113.7</v>
      </c>
      <c r="F51" s="25">
        <v>122.4</v>
      </c>
      <c r="G51" s="25">
        <v>114.8</v>
      </c>
      <c r="H51" s="25" t="s">
        <v>157</v>
      </c>
      <c r="I51" s="25">
        <v>110.7</v>
      </c>
      <c r="J51" s="25">
        <v>120.4</v>
      </c>
      <c r="K51" s="25" t="s">
        <v>157</v>
      </c>
      <c r="L51" s="25" t="s">
        <v>157</v>
      </c>
      <c r="M51" s="25">
        <v>125.7</v>
      </c>
      <c r="N51" s="25">
        <v>134.80000000000001</v>
      </c>
      <c r="O51" s="25"/>
      <c r="P51" s="25" t="s">
        <v>157</v>
      </c>
      <c r="Q51" s="25">
        <v>112.4</v>
      </c>
      <c r="R51" s="25">
        <v>112.4</v>
      </c>
      <c r="S51" s="25">
        <v>112.2</v>
      </c>
      <c r="T51" s="25"/>
      <c r="U51" s="25">
        <v>112.4</v>
      </c>
      <c r="V51" s="25">
        <v>112.3</v>
      </c>
      <c r="W51" s="25">
        <v>112.7</v>
      </c>
      <c r="X51" s="25"/>
      <c r="Y51" s="25">
        <v>117</v>
      </c>
      <c r="Z51" s="25"/>
      <c r="AA51" s="26">
        <v>110.5</v>
      </c>
    </row>
    <row r="52" spans="1:27" s="9" customFormat="1" x14ac:dyDescent="0.25">
      <c r="A52" s="9" t="s">
        <v>1</v>
      </c>
      <c r="B52" s="24">
        <v>108.3</v>
      </c>
      <c r="C52" s="25">
        <v>110.6</v>
      </c>
      <c r="D52" s="25">
        <v>110.9</v>
      </c>
      <c r="E52" s="25">
        <v>113.9</v>
      </c>
      <c r="F52" s="25">
        <v>122.6</v>
      </c>
      <c r="G52" s="25">
        <v>114.9</v>
      </c>
      <c r="H52" s="25" t="s">
        <v>157</v>
      </c>
      <c r="I52" s="25">
        <v>99</v>
      </c>
      <c r="J52" s="25">
        <v>120.4</v>
      </c>
      <c r="K52" s="25" t="s">
        <v>157</v>
      </c>
      <c r="L52" s="25" t="s">
        <v>157</v>
      </c>
      <c r="M52" s="25">
        <v>123.3</v>
      </c>
      <c r="N52" s="25">
        <v>131.1</v>
      </c>
      <c r="O52" s="25"/>
      <c r="P52" s="25" t="s">
        <v>157</v>
      </c>
      <c r="Q52" s="25">
        <v>109.8</v>
      </c>
      <c r="R52" s="25">
        <v>109.8</v>
      </c>
      <c r="S52" s="25">
        <v>109.7</v>
      </c>
      <c r="T52" s="25"/>
      <c r="U52" s="25">
        <v>109.8</v>
      </c>
      <c r="V52" s="25">
        <v>112.2</v>
      </c>
      <c r="W52" s="25">
        <v>103</v>
      </c>
      <c r="X52" s="25"/>
      <c r="Y52" s="25">
        <v>117.1</v>
      </c>
      <c r="Z52" s="25"/>
      <c r="AA52" s="26">
        <v>108.2</v>
      </c>
    </row>
    <row r="53" spans="1:27" s="15" customFormat="1" x14ac:dyDescent="0.25">
      <c r="A53" s="15" t="s">
        <v>0</v>
      </c>
      <c r="B53" s="24">
        <v>112.8</v>
      </c>
      <c r="C53" s="25">
        <v>112.4</v>
      </c>
      <c r="D53" s="25">
        <v>112.2</v>
      </c>
      <c r="E53" s="25">
        <v>115.5</v>
      </c>
      <c r="F53" s="25">
        <v>123.8</v>
      </c>
      <c r="G53" s="25">
        <v>115.9</v>
      </c>
      <c r="H53" s="25" t="s">
        <v>157</v>
      </c>
      <c r="I53" s="25">
        <v>113.7</v>
      </c>
      <c r="J53" s="25">
        <v>121.9</v>
      </c>
      <c r="K53" s="25" t="s">
        <v>157</v>
      </c>
      <c r="L53" s="25" t="s">
        <v>157</v>
      </c>
      <c r="M53" s="25">
        <v>123.7</v>
      </c>
      <c r="N53" s="25">
        <v>130.80000000000001</v>
      </c>
      <c r="O53" s="25"/>
      <c r="P53" s="25" t="s">
        <v>157</v>
      </c>
      <c r="Q53" s="25">
        <v>114.2</v>
      </c>
      <c r="R53" s="25">
        <v>114.2</v>
      </c>
      <c r="S53" s="25">
        <v>114.1</v>
      </c>
      <c r="T53" s="25"/>
      <c r="U53" s="25">
        <v>114.2</v>
      </c>
      <c r="V53" s="25">
        <v>113.8</v>
      </c>
      <c r="W53" s="25">
        <v>115.3</v>
      </c>
      <c r="X53" s="25"/>
      <c r="Y53" s="25">
        <v>118.3</v>
      </c>
      <c r="Z53" s="25"/>
      <c r="AA53" s="26">
        <v>112.7</v>
      </c>
    </row>
    <row r="54" spans="1:27" s="17" customFormat="1" x14ac:dyDescent="0.25">
      <c r="A54" s="17" t="s">
        <v>195</v>
      </c>
      <c r="B54" s="24">
        <v>109.9</v>
      </c>
      <c r="C54" s="25">
        <v>112</v>
      </c>
      <c r="D54" s="25">
        <v>112.3</v>
      </c>
      <c r="E54" s="25">
        <v>115.6</v>
      </c>
      <c r="F54" s="25">
        <v>123.8</v>
      </c>
      <c r="G54" s="25">
        <v>116.2</v>
      </c>
      <c r="H54" s="25" t="s">
        <v>157</v>
      </c>
      <c r="I54" s="25">
        <v>100.1</v>
      </c>
      <c r="J54" s="25">
        <v>122</v>
      </c>
      <c r="K54" s="25" t="s">
        <v>157</v>
      </c>
      <c r="L54" s="25" t="s">
        <v>157</v>
      </c>
      <c r="M54" s="25">
        <v>123.6</v>
      </c>
      <c r="N54" s="25">
        <v>130.30000000000001</v>
      </c>
      <c r="O54" s="25"/>
      <c r="P54" s="25" t="s">
        <v>157</v>
      </c>
      <c r="Q54" s="25">
        <v>111.1</v>
      </c>
      <c r="R54" s="25">
        <v>111.1</v>
      </c>
      <c r="S54" s="25">
        <v>111.1</v>
      </c>
      <c r="T54" s="25"/>
      <c r="U54" s="25">
        <v>111.1</v>
      </c>
      <c r="V54" s="25">
        <v>113.6</v>
      </c>
      <c r="W54" s="25">
        <v>104.3</v>
      </c>
      <c r="X54" s="25"/>
      <c r="Y54" s="25">
        <v>118.5</v>
      </c>
      <c r="Z54" s="25"/>
      <c r="AA54" s="26">
        <v>109.8</v>
      </c>
    </row>
    <row r="55" spans="1:27" s="9" customFormat="1" x14ac:dyDescent="0.25">
      <c r="A55" s="9" t="s">
        <v>2</v>
      </c>
      <c r="B55" s="24">
        <v>113.8</v>
      </c>
      <c r="C55" s="25">
        <v>113.3</v>
      </c>
      <c r="D55" s="25">
        <v>113.3</v>
      </c>
      <c r="E55" s="25">
        <v>116.8</v>
      </c>
      <c r="F55" s="25">
        <v>125.5</v>
      </c>
      <c r="G55" s="25">
        <v>117.4</v>
      </c>
      <c r="H55" s="25" t="s">
        <v>157</v>
      </c>
      <c r="I55" s="25">
        <v>112.9</v>
      </c>
      <c r="J55" s="25">
        <v>123.4</v>
      </c>
      <c r="K55" s="25" t="s">
        <v>157</v>
      </c>
      <c r="L55" s="25" t="s">
        <v>157</v>
      </c>
      <c r="M55" s="25">
        <v>120.6</v>
      </c>
      <c r="N55" s="25">
        <v>126</v>
      </c>
      <c r="O55" s="25"/>
      <c r="P55" s="25" t="s">
        <v>157</v>
      </c>
      <c r="Q55" s="25">
        <v>114.8</v>
      </c>
      <c r="R55" s="25">
        <v>114.8</v>
      </c>
      <c r="S55" s="25">
        <v>114.8</v>
      </c>
      <c r="T55" s="25"/>
      <c r="U55" s="25">
        <v>114.8</v>
      </c>
      <c r="V55" s="25">
        <v>114.7</v>
      </c>
      <c r="W55" s="25">
        <v>115.1</v>
      </c>
      <c r="X55" s="25"/>
      <c r="Y55" s="25">
        <v>119.8</v>
      </c>
      <c r="Z55" s="25"/>
      <c r="AA55" s="26">
        <v>113.8</v>
      </c>
    </row>
    <row r="56" spans="1:27" s="17" customFormat="1" ht="15" thickBot="1" x14ac:dyDescent="0.3">
      <c r="A56" s="17" t="s">
        <v>1</v>
      </c>
      <c r="B56" s="27">
        <v>111.3</v>
      </c>
      <c r="C56" s="25">
        <v>113</v>
      </c>
      <c r="D56" s="25">
        <v>113.4</v>
      </c>
      <c r="E56" s="25">
        <v>116.9</v>
      </c>
      <c r="F56" s="25">
        <v>125.9</v>
      </c>
      <c r="G56" s="25">
        <v>117.9</v>
      </c>
      <c r="H56" s="25" t="s">
        <v>157</v>
      </c>
      <c r="I56" s="25">
        <v>100.8</v>
      </c>
      <c r="J56" s="25">
        <v>123.7</v>
      </c>
      <c r="K56" s="25" t="s">
        <v>157</v>
      </c>
      <c r="L56" s="25" t="s">
        <v>157</v>
      </c>
      <c r="M56" s="25">
        <v>122.3</v>
      </c>
      <c r="N56" s="25">
        <v>127.3</v>
      </c>
      <c r="O56" s="25"/>
      <c r="P56" s="25" t="s">
        <v>157</v>
      </c>
      <c r="Q56" s="25">
        <v>112.3</v>
      </c>
      <c r="R56" s="25">
        <v>112.3</v>
      </c>
      <c r="S56" s="25">
        <v>112.3</v>
      </c>
      <c r="T56" s="25"/>
      <c r="U56" s="25">
        <v>112.3</v>
      </c>
      <c r="V56" s="25">
        <v>114.8</v>
      </c>
      <c r="W56" s="25">
        <v>105</v>
      </c>
      <c r="X56" s="25"/>
      <c r="Y56" s="25">
        <v>120.3</v>
      </c>
      <c r="Z56" s="25"/>
      <c r="AA56" s="26">
        <v>111.3</v>
      </c>
    </row>
    <row r="57" spans="1:27" s="9" customFormat="1" x14ac:dyDescent="0.25">
      <c r="B57" s="11"/>
      <c r="C57" s="11"/>
      <c r="D57" s="11"/>
      <c r="E57" s="11"/>
      <c r="F57" s="11"/>
      <c r="G57" s="11"/>
      <c r="H57" s="17"/>
      <c r="I57" s="11"/>
      <c r="J57" s="11"/>
      <c r="K57" s="17"/>
      <c r="L57" s="11"/>
      <c r="M57" s="11"/>
      <c r="N57" s="11"/>
      <c r="P57" s="11"/>
      <c r="Q57" s="11"/>
      <c r="R57" s="11"/>
      <c r="S57" s="11"/>
      <c r="T57" s="17"/>
      <c r="U57" s="11"/>
      <c r="V57" s="11"/>
      <c r="W57" s="11"/>
      <c r="X57" s="17"/>
      <c r="Y57" s="11"/>
      <c r="Z57" s="17"/>
      <c r="AA57" s="11"/>
    </row>
    <row r="58" spans="1:27" s="9" customFormat="1" x14ac:dyDescent="0.25">
      <c r="A58" s="20" t="s">
        <v>114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P58" s="18"/>
      <c r="Q58" s="17"/>
      <c r="R58" s="17"/>
      <c r="S58" s="17"/>
      <c r="T58" s="17"/>
      <c r="U58" s="17"/>
      <c r="V58" s="17"/>
      <c r="W58" s="17"/>
      <c r="X58" s="19"/>
      <c r="Y58" s="17"/>
      <c r="Z58" s="17"/>
      <c r="AA58" s="17"/>
    </row>
    <row r="59" spans="1:27" s="9" customFormat="1" x14ac:dyDescent="0.25">
      <c r="A59" s="20" t="s">
        <v>115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P59" s="18"/>
      <c r="Q59" s="17"/>
      <c r="R59" s="17"/>
      <c r="S59" s="17"/>
      <c r="T59" s="17"/>
      <c r="U59" s="17"/>
      <c r="V59" s="17"/>
      <c r="W59" s="17"/>
      <c r="X59" s="19"/>
      <c r="Y59" s="17"/>
      <c r="Z59" s="17"/>
      <c r="AA59" s="17"/>
    </row>
  </sheetData>
  <phoneticPr fontId="1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A56"/>
  <sheetViews>
    <sheetView showGridLines="0" zoomScaleNormal="100" workbookViewId="0"/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8" width="11.140625" customWidth="1"/>
    <col min="19" max="19" width="11.140625" bestFit="1" customWidth="1"/>
    <col min="20" max="20" width="1.7109375" customWidth="1"/>
    <col min="21" max="22" width="11" bestFit="1" customWidth="1"/>
    <col min="23" max="23" width="9.85546875" bestFit="1" customWidth="1"/>
    <col min="24" max="24" width="1.7109375" customWidth="1"/>
    <col min="25" max="25" width="9.85546875" bestFit="1" customWidth="1"/>
    <col min="26" max="26" width="1.7109375" customWidth="1"/>
    <col min="27" max="27" width="14.28515625" customWidth="1"/>
  </cols>
  <sheetData>
    <row r="1" spans="1:27" s="22" customFormat="1" ht="19.5" x14ac:dyDescent="0.25">
      <c r="A1" s="21" t="s">
        <v>101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P1" s="28" t="s">
        <v>82</v>
      </c>
      <c r="Q1" s="28"/>
      <c r="R1" s="28"/>
      <c r="S1" s="28"/>
      <c r="T1" s="28"/>
      <c r="U1" s="28"/>
      <c r="V1" s="28"/>
      <c r="W1" s="28" t="s">
        <v>84</v>
      </c>
      <c r="X1" s="28"/>
      <c r="Y1" s="28"/>
      <c r="Z1" s="28"/>
      <c r="AA1" s="28" t="s">
        <v>83</v>
      </c>
    </row>
    <row r="2" spans="1:27" s="22" customFormat="1" ht="19.5" x14ac:dyDescent="0.25">
      <c r="A2" s="21" t="str">
        <f>VLOOKUP(A1,目次!B:C,2,0)</f>
        <v>사분기 디플레이터, 원계열, 전년동기비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P2" s="28" t="s">
        <v>103</v>
      </c>
      <c r="Q2" s="28"/>
      <c r="R2" s="28"/>
      <c r="S2" s="28"/>
      <c r="T2" s="28"/>
      <c r="U2" s="28"/>
      <c r="V2" s="28"/>
      <c r="W2" s="28" t="s">
        <v>106</v>
      </c>
      <c r="X2" s="28"/>
      <c r="Y2" s="28"/>
      <c r="Z2" s="28"/>
      <c r="AA2" s="28" t="s">
        <v>105</v>
      </c>
    </row>
    <row r="3" spans="1:27" s="9" customFormat="1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 spans="1:27" s="10" customFormat="1" ht="28.5" customHeight="1" x14ac:dyDescent="0.25"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158</v>
      </c>
      <c r="H4" s="18" t="s">
        <v>159</v>
      </c>
      <c r="I4" s="18" t="s">
        <v>43</v>
      </c>
      <c r="J4" s="18" t="s">
        <v>44</v>
      </c>
      <c r="K4" s="18" t="s">
        <v>160</v>
      </c>
      <c r="L4" s="14" t="s">
        <v>45</v>
      </c>
      <c r="M4" s="14"/>
      <c r="N4" s="14"/>
      <c r="P4" s="14" t="s">
        <v>49</v>
      </c>
      <c r="Q4" s="14"/>
      <c r="R4" s="14"/>
      <c r="S4" s="18" t="s">
        <v>51</v>
      </c>
      <c r="T4" s="18"/>
      <c r="U4" s="18" t="s">
        <v>52</v>
      </c>
      <c r="V4" s="18" t="s">
        <v>53</v>
      </c>
      <c r="W4" s="18" t="s">
        <v>54</v>
      </c>
      <c r="X4" s="18"/>
      <c r="Y4" s="18" t="s">
        <v>74</v>
      </c>
      <c r="Z4" s="18"/>
      <c r="AA4" s="7" t="s">
        <v>55</v>
      </c>
    </row>
    <row r="5" spans="1:27" s="10" customFormat="1" x14ac:dyDescent="0.25"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161</v>
      </c>
      <c r="N5" s="18" t="s">
        <v>162</v>
      </c>
      <c r="P5" s="18" t="s">
        <v>50</v>
      </c>
      <c r="Q5" s="18" t="s">
        <v>164</v>
      </c>
      <c r="R5" s="18" t="s">
        <v>165</v>
      </c>
      <c r="S5" s="18"/>
      <c r="T5" s="18"/>
      <c r="U5" s="18"/>
      <c r="V5" s="18"/>
      <c r="W5" s="18"/>
      <c r="X5" s="18"/>
      <c r="Y5" s="18"/>
      <c r="Z5" s="18"/>
      <c r="AA5" s="7"/>
    </row>
    <row r="6" spans="1:27" s="10" customFormat="1" ht="38.25" x14ac:dyDescent="0.25"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P6" s="33" t="str">
        <f>HLOOKUP(P4,'gaku-jg'!4:8,3,0)</f>
        <v>Income from /to the Rest of the World</v>
      </c>
      <c r="Q6" s="32"/>
      <c r="R6" s="32"/>
      <c r="S6" s="30" t="str">
        <f>HLOOKUP(S4,'gaku-jg'!4:8,3,0)</f>
        <v>GNI</v>
      </c>
      <c r="T6" s="30"/>
      <c r="U6" s="30" t="str">
        <f>HLOOKUP(U4,'gaku-jg'!4:8,3,0)</f>
        <v>Domestic
Demand</v>
      </c>
      <c r="V6" s="30" t="str">
        <f>HLOOKUP(V4,'gaku-jg'!4:8,3,0)</f>
        <v>Private
Demand</v>
      </c>
      <c r="W6" s="30" t="str">
        <f>HLOOKUP(W4,'gaku-jg'!4:8,3,0)</f>
        <v>Public
Demand</v>
      </c>
      <c r="X6" s="18"/>
      <c r="Y6" s="30" t="str">
        <f>HLOOKUP(Y4,'gaku-jg'!4:8,3,0)</f>
        <v>Gross Fixed Capital
Formation</v>
      </c>
      <c r="Z6" s="30"/>
      <c r="AA6" s="31" t="str">
        <f>HLOOKUP(AA4,'gaku-jg'!4:8,3,0)</f>
        <v>Final Sales of Domestic Product</v>
      </c>
    </row>
    <row r="7" spans="1:27" s="10" customFormat="1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 t="str">
        <f>HLOOKUP(P5,'gaku-jg'!5:9,3,0)</f>
        <v>Net</v>
      </c>
      <c r="Q7" s="30" t="str">
        <f>HLOOKUP(Q5,'gaku-jg'!5:9,3,0)</f>
        <v>Receipt</v>
      </c>
      <c r="R7" s="30" t="str">
        <f>HLOOKUP(R5,'gaku-jg'!5:9,3,0)</f>
        <v>Payment</v>
      </c>
      <c r="S7" s="30"/>
      <c r="T7" s="30"/>
      <c r="U7" s="30"/>
      <c r="V7" s="30"/>
      <c r="W7" s="30"/>
      <c r="X7" s="18"/>
      <c r="Y7" s="30"/>
      <c r="Z7" s="30"/>
      <c r="AA7" s="31"/>
    </row>
    <row r="8" spans="1:27" s="18" customFormat="1" ht="28.5" x14ac:dyDescent="0.25"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P8" s="14" t="str">
        <f>HLOOKUP(P6,'gaku-jg'!6:10,3,0)</f>
        <v>해외로부터의 소득</v>
      </c>
      <c r="Q8" s="14"/>
      <c r="R8" s="14"/>
      <c r="S8" s="18" t="str">
        <f>HLOOKUP(S6,'gaku-jg'!6:10,3,0)</f>
        <v>국민총소득</v>
      </c>
      <c r="U8" s="18" t="str">
        <f>HLOOKUP(U6,'gaku-jg'!6:10,3,0)</f>
        <v>국내수요</v>
      </c>
      <c r="V8" s="18" t="str">
        <f>HLOOKUP(V6,'gaku-jg'!6:10,3,0)</f>
        <v>민간수요</v>
      </c>
      <c r="W8" s="18" t="str">
        <f>HLOOKUP(W6,'gaku-jg'!6:10,3,0)</f>
        <v>공적수요</v>
      </c>
      <c r="Y8" s="18" t="str">
        <f>HLOOKUP(Y6,'gaku-jg'!6:10,3,0)</f>
        <v>총고정
자본형성</v>
      </c>
      <c r="AA8" s="7" t="str">
        <f>HLOOKUP(AA6,'gaku-jg'!6:10,3,0)</f>
        <v>최종수요</v>
      </c>
    </row>
    <row r="9" spans="1:27" s="18" customFormat="1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 t="str">
        <f>HLOOKUP(P7,'gaku-jg'!7:11,3,0)</f>
        <v>순수취</v>
      </c>
      <c r="Q9" s="3" t="str">
        <f>HLOOKUP(Q7,'gaku-jg'!7:11,3,0)</f>
        <v>수취</v>
      </c>
      <c r="R9" s="3" t="str">
        <f>HLOOKUP(R7,'gaku-jg'!7:11,3,0)</f>
        <v>지불</v>
      </c>
      <c r="S9" s="3"/>
      <c r="T9" s="3"/>
      <c r="U9" s="3"/>
      <c r="V9" s="3"/>
      <c r="W9" s="3"/>
      <c r="X9" s="3"/>
      <c r="Y9" s="3"/>
      <c r="Z9" s="3"/>
      <c r="AA9" s="8"/>
    </row>
    <row r="10" spans="1:27" s="9" customFormat="1" x14ac:dyDescent="0.25">
      <c r="A10" s="9" t="s">
        <v>13</v>
      </c>
      <c r="B10" s="24">
        <v>0.3</v>
      </c>
      <c r="C10" s="25">
        <v>0.8</v>
      </c>
      <c r="D10" s="25">
        <v>0.8</v>
      </c>
      <c r="E10" s="25">
        <v>1.1000000000000001</v>
      </c>
      <c r="F10" s="25">
        <v>2.5</v>
      </c>
      <c r="G10" s="25">
        <v>1</v>
      </c>
      <c r="H10" s="25" t="s">
        <v>157</v>
      </c>
      <c r="I10" s="25">
        <v>-0.2</v>
      </c>
      <c r="J10" s="25">
        <v>1.9</v>
      </c>
      <c r="K10" s="25" t="s">
        <v>157</v>
      </c>
      <c r="L10" s="25" t="s">
        <v>157</v>
      </c>
      <c r="M10" s="25">
        <v>4.0999999999999996</v>
      </c>
      <c r="N10" s="25">
        <v>6.2</v>
      </c>
      <c r="O10" s="25"/>
      <c r="P10" s="25" t="s">
        <v>157</v>
      </c>
      <c r="Q10" s="25">
        <v>0.8</v>
      </c>
      <c r="R10" s="25">
        <v>0.8</v>
      </c>
      <c r="S10" s="25">
        <v>0.7</v>
      </c>
      <c r="T10" s="25"/>
      <c r="U10" s="25">
        <v>0.8</v>
      </c>
      <c r="V10" s="25">
        <v>1</v>
      </c>
      <c r="W10" s="25">
        <v>0.3</v>
      </c>
      <c r="X10" s="25"/>
      <c r="Y10" s="25">
        <v>1.4</v>
      </c>
      <c r="Z10" s="25"/>
      <c r="AA10" s="26">
        <v>0.2</v>
      </c>
    </row>
    <row r="11" spans="1:27" s="9" customFormat="1" x14ac:dyDescent="0.25">
      <c r="A11" s="9" t="s">
        <v>2</v>
      </c>
      <c r="B11" s="24">
        <v>2.1</v>
      </c>
      <c r="C11" s="25">
        <v>2.7</v>
      </c>
      <c r="D11" s="25">
        <v>2.8</v>
      </c>
      <c r="E11" s="25">
        <v>3.6</v>
      </c>
      <c r="F11" s="25">
        <v>4.7</v>
      </c>
      <c r="G11" s="25">
        <v>1.2</v>
      </c>
      <c r="H11" s="25" t="s">
        <v>157</v>
      </c>
      <c r="I11" s="25">
        <v>1.8</v>
      </c>
      <c r="J11" s="25">
        <v>4.2</v>
      </c>
      <c r="K11" s="25" t="s">
        <v>157</v>
      </c>
      <c r="L11" s="25" t="s">
        <v>157</v>
      </c>
      <c r="M11" s="25">
        <v>0.8</v>
      </c>
      <c r="N11" s="25">
        <v>2.2999999999999998</v>
      </c>
      <c r="O11" s="25"/>
      <c r="P11" s="25" t="s">
        <v>157</v>
      </c>
      <c r="Q11" s="25">
        <v>2.4</v>
      </c>
      <c r="R11" s="25">
        <v>2.4</v>
      </c>
      <c r="S11" s="25">
        <v>2.5</v>
      </c>
      <c r="T11" s="25"/>
      <c r="U11" s="25">
        <v>2.4</v>
      </c>
      <c r="V11" s="25">
        <v>2.5</v>
      </c>
      <c r="W11" s="25">
        <v>2.2000000000000002</v>
      </c>
      <c r="X11" s="25"/>
      <c r="Y11" s="25">
        <v>2.4</v>
      </c>
      <c r="Z11" s="25"/>
      <c r="AA11" s="26">
        <v>2.2000000000000002</v>
      </c>
    </row>
    <row r="12" spans="1:27" s="9" customFormat="1" x14ac:dyDescent="0.25">
      <c r="A12" s="9" t="s">
        <v>1</v>
      </c>
      <c r="B12" s="24">
        <v>2</v>
      </c>
      <c r="C12" s="25">
        <v>2.6</v>
      </c>
      <c r="D12" s="25">
        <v>2.6</v>
      </c>
      <c r="E12" s="25">
        <v>3.3</v>
      </c>
      <c r="F12" s="25">
        <v>3.9</v>
      </c>
      <c r="G12" s="25">
        <v>1.3</v>
      </c>
      <c r="H12" s="25" t="s">
        <v>157</v>
      </c>
      <c r="I12" s="25">
        <v>1.8</v>
      </c>
      <c r="J12" s="25">
        <v>3.9</v>
      </c>
      <c r="K12" s="25" t="s">
        <v>157</v>
      </c>
      <c r="L12" s="25" t="s">
        <v>157</v>
      </c>
      <c r="M12" s="25">
        <v>1.9</v>
      </c>
      <c r="N12" s="25">
        <v>3.3</v>
      </c>
      <c r="O12" s="25"/>
      <c r="P12" s="25" t="s">
        <v>157</v>
      </c>
      <c r="Q12" s="25">
        <v>2.2999999999999998</v>
      </c>
      <c r="R12" s="25">
        <v>2.2999999999999998</v>
      </c>
      <c r="S12" s="25">
        <v>2.4</v>
      </c>
      <c r="T12" s="25"/>
      <c r="U12" s="25">
        <v>2.2999999999999998</v>
      </c>
      <c r="V12" s="25">
        <v>2.4</v>
      </c>
      <c r="W12" s="25">
        <v>2.2000000000000002</v>
      </c>
      <c r="X12" s="25"/>
      <c r="Y12" s="25">
        <v>2.2000000000000002</v>
      </c>
      <c r="Z12" s="25"/>
      <c r="AA12" s="26">
        <v>2.1</v>
      </c>
    </row>
    <row r="13" spans="1:27" s="9" customFormat="1" x14ac:dyDescent="0.25">
      <c r="A13" s="9" t="s">
        <v>0</v>
      </c>
      <c r="B13" s="24">
        <v>2.2999999999999998</v>
      </c>
      <c r="C13" s="25">
        <v>2.1</v>
      </c>
      <c r="D13" s="25">
        <v>2.1</v>
      </c>
      <c r="E13" s="25">
        <v>2.7</v>
      </c>
      <c r="F13" s="25">
        <v>3</v>
      </c>
      <c r="G13" s="25">
        <v>1.3</v>
      </c>
      <c r="H13" s="25" t="s">
        <v>157</v>
      </c>
      <c r="I13" s="25">
        <v>2.1</v>
      </c>
      <c r="J13" s="25">
        <v>3</v>
      </c>
      <c r="K13" s="25" t="s">
        <v>157</v>
      </c>
      <c r="L13" s="25" t="s">
        <v>157</v>
      </c>
      <c r="M13" s="25">
        <v>4.8</v>
      </c>
      <c r="N13" s="25">
        <v>3.3</v>
      </c>
      <c r="O13" s="25"/>
      <c r="P13" s="25" t="s">
        <v>157</v>
      </c>
      <c r="Q13" s="25">
        <v>2.1</v>
      </c>
      <c r="R13" s="25">
        <v>2.1</v>
      </c>
      <c r="S13" s="25">
        <v>2.2000000000000002</v>
      </c>
      <c r="T13" s="25"/>
      <c r="U13" s="25">
        <v>2.1</v>
      </c>
      <c r="V13" s="25">
        <v>1.9</v>
      </c>
      <c r="W13" s="25">
        <v>2.2999999999999998</v>
      </c>
      <c r="X13" s="25"/>
      <c r="Y13" s="25">
        <v>1.9</v>
      </c>
      <c r="Z13" s="25"/>
      <c r="AA13" s="26">
        <v>2.4</v>
      </c>
    </row>
    <row r="14" spans="1:27" s="9" customFormat="1" x14ac:dyDescent="0.25">
      <c r="A14" s="9" t="s">
        <v>12</v>
      </c>
      <c r="B14" s="24">
        <v>3.3</v>
      </c>
      <c r="C14" s="25">
        <v>1.7</v>
      </c>
      <c r="D14" s="25">
        <v>1.7</v>
      </c>
      <c r="E14" s="25">
        <v>2.2000000000000002</v>
      </c>
      <c r="F14" s="25">
        <v>3</v>
      </c>
      <c r="G14" s="25">
        <v>1.2</v>
      </c>
      <c r="H14" s="25" t="s">
        <v>157</v>
      </c>
      <c r="I14" s="25">
        <v>1.5</v>
      </c>
      <c r="J14" s="25">
        <v>3.1</v>
      </c>
      <c r="K14" s="25" t="s">
        <v>157</v>
      </c>
      <c r="L14" s="25" t="s">
        <v>157</v>
      </c>
      <c r="M14" s="25">
        <v>2</v>
      </c>
      <c r="N14" s="25">
        <v>-5.6</v>
      </c>
      <c r="O14" s="25"/>
      <c r="P14" s="25" t="s">
        <v>157</v>
      </c>
      <c r="Q14" s="25">
        <v>1.7</v>
      </c>
      <c r="R14" s="25">
        <v>1.7</v>
      </c>
      <c r="S14" s="25">
        <v>1.9</v>
      </c>
      <c r="T14" s="25"/>
      <c r="U14" s="25">
        <v>1.7</v>
      </c>
      <c r="V14" s="25">
        <v>1.7</v>
      </c>
      <c r="W14" s="25">
        <v>1.8</v>
      </c>
      <c r="X14" s="25"/>
      <c r="Y14" s="25">
        <v>1.8</v>
      </c>
      <c r="Z14" s="25"/>
      <c r="AA14" s="26">
        <v>3.3</v>
      </c>
    </row>
    <row r="15" spans="1:27" s="9" customFormat="1" x14ac:dyDescent="0.25">
      <c r="A15" s="9" t="s">
        <v>2</v>
      </c>
      <c r="B15" s="24">
        <v>1.6</v>
      </c>
      <c r="C15" s="25">
        <v>0.3</v>
      </c>
      <c r="D15" s="25">
        <v>0.3</v>
      </c>
      <c r="E15" s="25">
        <v>0.4</v>
      </c>
      <c r="F15" s="25">
        <v>0</v>
      </c>
      <c r="G15" s="25">
        <v>1</v>
      </c>
      <c r="H15" s="25" t="s">
        <v>157</v>
      </c>
      <c r="I15" s="25">
        <v>-0.3</v>
      </c>
      <c r="J15" s="25">
        <v>0.8</v>
      </c>
      <c r="K15" s="25" t="s">
        <v>157</v>
      </c>
      <c r="L15" s="25" t="s">
        <v>157</v>
      </c>
      <c r="M15" s="25">
        <v>3.4</v>
      </c>
      <c r="N15" s="25">
        <v>-4.0999999999999996</v>
      </c>
      <c r="O15" s="25"/>
      <c r="P15" s="25" t="s">
        <v>157</v>
      </c>
      <c r="Q15" s="25">
        <v>0.3</v>
      </c>
      <c r="R15" s="25">
        <v>0.3</v>
      </c>
      <c r="S15" s="25">
        <v>0.3</v>
      </c>
      <c r="T15" s="25"/>
      <c r="U15" s="25">
        <v>0.3</v>
      </c>
      <c r="V15" s="25">
        <v>0.4</v>
      </c>
      <c r="W15" s="25">
        <v>0</v>
      </c>
      <c r="X15" s="25"/>
      <c r="Y15" s="25">
        <v>0.8</v>
      </c>
      <c r="Z15" s="25"/>
      <c r="AA15" s="26">
        <v>1.6</v>
      </c>
    </row>
    <row r="16" spans="1:27" s="9" customFormat="1" x14ac:dyDescent="0.25">
      <c r="A16" s="9" t="s">
        <v>1</v>
      </c>
      <c r="B16" s="24">
        <v>1.9</v>
      </c>
      <c r="C16" s="25">
        <v>0.1</v>
      </c>
      <c r="D16" s="25">
        <v>0.1</v>
      </c>
      <c r="E16" s="25">
        <v>0.3</v>
      </c>
      <c r="F16" s="25">
        <v>0.4</v>
      </c>
      <c r="G16" s="25">
        <v>0.8</v>
      </c>
      <c r="H16" s="25" t="s">
        <v>157</v>
      </c>
      <c r="I16" s="25">
        <v>-0.3</v>
      </c>
      <c r="J16" s="25">
        <v>0.6</v>
      </c>
      <c r="K16" s="25" t="s">
        <v>157</v>
      </c>
      <c r="L16" s="25" t="s">
        <v>157</v>
      </c>
      <c r="M16" s="25">
        <v>1.8</v>
      </c>
      <c r="N16" s="25">
        <v>-6.9</v>
      </c>
      <c r="O16" s="25"/>
      <c r="P16" s="25" t="s">
        <v>157</v>
      </c>
      <c r="Q16" s="25">
        <v>0.2</v>
      </c>
      <c r="R16" s="25">
        <v>0.2</v>
      </c>
      <c r="S16" s="25">
        <v>0.3</v>
      </c>
      <c r="T16" s="25"/>
      <c r="U16" s="25">
        <v>0.2</v>
      </c>
      <c r="V16" s="25">
        <v>0.3</v>
      </c>
      <c r="W16" s="25">
        <v>-0.2</v>
      </c>
      <c r="X16" s="25"/>
      <c r="Y16" s="25">
        <v>0.7</v>
      </c>
      <c r="Z16" s="25"/>
      <c r="AA16" s="26">
        <v>1.9</v>
      </c>
    </row>
    <row r="17" spans="1:27" s="9" customFormat="1" x14ac:dyDescent="0.25">
      <c r="A17" s="9" t="s">
        <v>0</v>
      </c>
      <c r="B17" s="24">
        <v>1.6</v>
      </c>
      <c r="C17" s="25">
        <v>0.2</v>
      </c>
      <c r="D17" s="25">
        <v>0.1</v>
      </c>
      <c r="E17" s="25">
        <v>0.3</v>
      </c>
      <c r="F17" s="25">
        <v>0.3</v>
      </c>
      <c r="G17" s="25">
        <v>0.3</v>
      </c>
      <c r="H17" s="25" t="s">
        <v>157</v>
      </c>
      <c r="I17" s="25">
        <v>-0.2</v>
      </c>
      <c r="J17" s="25">
        <v>0.4</v>
      </c>
      <c r="K17" s="25" t="s">
        <v>157</v>
      </c>
      <c r="L17" s="25" t="s">
        <v>157</v>
      </c>
      <c r="M17" s="25">
        <v>-4.4000000000000004</v>
      </c>
      <c r="N17" s="25">
        <v>-11.8</v>
      </c>
      <c r="O17" s="25"/>
      <c r="P17" s="25" t="s">
        <v>157</v>
      </c>
      <c r="Q17" s="25">
        <v>0.1</v>
      </c>
      <c r="R17" s="25">
        <v>0.1</v>
      </c>
      <c r="S17" s="25">
        <v>0.2</v>
      </c>
      <c r="T17" s="25"/>
      <c r="U17" s="25">
        <v>0.1</v>
      </c>
      <c r="V17" s="25">
        <v>0.2</v>
      </c>
      <c r="W17" s="25">
        <v>0</v>
      </c>
      <c r="X17" s="25"/>
      <c r="Y17" s="25">
        <v>0.3</v>
      </c>
      <c r="Z17" s="25"/>
      <c r="AA17" s="26">
        <v>1.7</v>
      </c>
    </row>
    <row r="18" spans="1:27" s="9" customFormat="1" x14ac:dyDescent="0.25">
      <c r="A18" s="9" t="s">
        <v>11</v>
      </c>
      <c r="B18" s="24">
        <v>1</v>
      </c>
      <c r="C18" s="25">
        <v>-0.2</v>
      </c>
      <c r="D18" s="25">
        <v>-0.2</v>
      </c>
      <c r="E18" s="25">
        <v>-0.1</v>
      </c>
      <c r="F18" s="25">
        <v>-0.4</v>
      </c>
      <c r="G18" s="25">
        <v>-0.5</v>
      </c>
      <c r="H18" s="25" t="s">
        <v>157</v>
      </c>
      <c r="I18" s="25">
        <v>0.3</v>
      </c>
      <c r="J18" s="25">
        <v>-0.7</v>
      </c>
      <c r="K18" s="25" t="s">
        <v>157</v>
      </c>
      <c r="L18" s="25" t="s">
        <v>157</v>
      </c>
      <c r="M18" s="25">
        <v>-6.7</v>
      </c>
      <c r="N18" s="25">
        <v>-13.7</v>
      </c>
      <c r="O18" s="25"/>
      <c r="P18" s="25" t="s">
        <v>157</v>
      </c>
      <c r="Q18" s="25">
        <v>-0.3</v>
      </c>
      <c r="R18" s="25">
        <v>-0.3</v>
      </c>
      <c r="S18" s="25">
        <v>-0.3</v>
      </c>
      <c r="T18" s="25"/>
      <c r="U18" s="25">
        <v>-0.3</v>
      </c>
      <c r="V18" s="25">
        <v>-0.3</v>
      </c>
      <c r="W18" s="25">
        <v>0</v>
      </c>
      <c r="X18" s="25"/>
      <c r="Y18" s="25">
        <v>-0.6</v>
      </c>
      <c r="Z18" s="25"/>
      <c r="AA18" s="26">
        <v>1.1000000000000001</v>
      </c>
    </row>
    <row r="19" spans="1:27" s="9" customFormat="1" x14ac:dyDescent="0.25">
      <c r="A19" s="9" t="s">
        <v>2</v>
      </c>
      <c r="B19" s="24">
        <v>0.6</v>
      </c>
      <c r="C19" s="25">
        <v>-0.4</v>
      </c>
      <c r="D19" s="25">
        <v>-0.4</v>
      </c>
      <c r="E19" s="25">
        <v>-0.4</v>
      </c>
      <c r="F19" s="25">
        <v>-0.6</v>
      </c>
      <c r="G19" s="25">
        <v>-1.1000000000000001</v>
      </c>
      <c r="H19" s="25" t="s">
        <v>157</v>
      </c>
      <c r="I19" s="25">
        <v>-0.2</v>
      </c>
      <c r="J19" s="25">
        <v>-1.3</v>
      </c>
      <c r="K19" s="25" t="s">
        <v>157</v>
      </c>
      <c r="L19" s="25" t="s">
        <v>157</v>
      </c>
      <c r="M19" s="25">
        <v>-9.9</v>
      </c>
      <c r="N19" s="25">
        <v>-15.8</v>
      </c>
      <c r="O19" s="25"/>
      <c r="P19" s="25" t="s">
        <v>157</v>
      </c>
      <c r="Q19" s="25">
        <v>-0.5</v>
      </c>
      <c r="R19" s="25">
        <v>-0.5</v>
      </c>
      <c r="S19" s="25">
        <v>-0.6</v>
      </c>
      <c r="T19" s="25"/>
      <c r="U19" s="25">
        <v>-0.5</v>
      </c>
      <c r="V19" s="25">
        <v>-0.6</v>
      </c>
      <c r="W19" s="25">
        <v>-0.4</v>
      </c>
      <c r="X19" s="25"/>
      <c r="Y19" s="25">
        <v>-1</v>
      </c>
      <c r="Z19" s="25"/>
      <c r="AA19" s="26">
        <v>0.6</v>
      </c>
    </row>
    <row r="20" spans="1:27" s="9" customFormat="1" x14ac:dyDescent="0.25">
      <c r="A20" s="9" t="s">
        <v>1</v>
      </c>
      <c r="B20" s="24">
        <v>0</v>
      </c>
      <c r="C20" s="25">
        <v>-0.7</v>
      </c>
      <c r="D20" s="25">
        <v>-0.7</v>
      </c>
      <c r="E20" s="25">
        <v>-0.6</v>
      </c>
      <c r="F20" s="25">
        <v>-1</v>
      </c>
      <c r="G20" s="25">
        <v>-1.4</v>
      </c>
      <c r="H20" s="25" t="s">
        <v>157</v>
      </c>
      <c r="I20" s="25">
        <v>-0.3</v>
      </c>
      <c r="J20" s="25">
        <v>-1.2</v>
      </c>
      <c r="K20" s="25" t="s">
        <v>157</v>
      </c>
      <c r="L20" s="25" t="s">
        <v>157</v>
      </c>
      <c r="M20" s="25">
        <v>-11.3</v>
      </c>
      <c r="N20" s="25">
        <v>-15.6</v>
      </c>
      <c r="O20" s="25"/>
      <c r="P20" s="25" t="s">
        <v>157</v>
      </c>
      <c r="Q20" s="25">
        <v>-0.8</v>
      </c>
      <c r="R20" s="25">
        <v>-0.8</v>
      </c>
      <c r="S20" s="25">
        <v>-0.9</v>
      </c>
      <c r="T20" s="25"/>
      <c r="U20" s="25">
        <v>-0.8</v>
      </c>
      <c r="V20" s="25">
        <v>-0.8</v>
      </c>
      <c r="W20" s="25">
        <v>-0.6</v>
      </c>
      <c r="X20" s="25"/>
      <c r="Y20" s="25">
        <v>-1.3</v>
      </c>
      <c r="Z20" s="25"/>
      <c r="AA20" s="26">
        <v>0</v>
      </c>
    </row>
    <row r="21" spans="1:27" s="9" customFormat="1" x14ac:dyDescent="0.25">
      <c r="A21" s="9" t="s">
        <v>0</v>
      </c>
      <c r="B21" s="24">
        <v>0.1</v>
      </c>
      <c r="C21" s="25">
        <v>0</v>
      </c>
      <c r="D21" s="25">
        <v>0</v>
      </c>
      <c r="E21" s="25">
        <v>0.1</v>
      </c>
      <c r="F21" s="25">
        <v>-0.1</v>
      </c>
      <c r="G21" s="25">
        <v>-0.7</v>
      </c>
      <c r="H21" s="25" t="s">
        <v>157</v>
      </c>
      <c r="I21" s="25">
        <v>-0.5</v>
      </c>
      <c r="J21" s="25">
        <v>-0.2</v>
      </c>
      <c r="K21" s="25" t="s">
        <v>157</v>
      </c>
      <c r="L21" s="25" t="s">
        <v>157</v>
      </c>
      <c r="M21" s="25">
        <v>-5.4</v>
      </c>
      <c r="N21" s="25">
        <v>-7.8</v>
      </c>
      <c r="O21" s="25"/>
      <c r="P21" s="25" t="s">
        <v>157</v>
      </c>
      <c r="Q21" s="25">
        <v>-0.2</v>
      </c>
      <c r="R21" s="25">
        <v>-0.2</v>
      </c>
      <c r="S21" s="25">
        <v>-0.3</v>
      </c>
      <c r="T21" s="25"/>
      <c r="U21" s="25">
        <v>-0.2</v>
      </c>
      <c r="V21" s="25">
        <v>-0.2</v>
      </c>
      <c r="W21" s="25">
        <v>-0.5</v>
      </c>
      <c r="X21" s="25"/>
      <c r="Y21" s="25">
        <v>-0.5</v>
      </c>
      <c r="Z21" s="25"/>
      <c r="AA21" s="26">
        <v>0.1</v>
      </c>
    </row>
    <row r="22" spans="1:27" s="9" customFormat="1" x14ac:dyDescent="0.25">
      <c r="A22" s="9" t="s">
        <v>10</v>
      </c>
      <c r="B22" s="24">
        <v>-0.6</v>
      </c>
      <c r="C22" s="25">
        <v>0.3</v>
      </c>
      <c r="D22" s="25">
        <v>0.3</v>
      </c>
      <c r="E22" s="25">
        <v>0.5</v>
      </c>
      <c r="F22" s="25">
        <v>1.1000000000000001</v>
      </c>
      <c r="G22" s="25">
        <v>0.1</v>
      </c>
      <c r="H22" s="25" t="s">
        <v>157</v>
      </c>
      <c r="I22" s="25">
        <v>-0.6</v>
      </c>
      <c r="J22" s="25">
        <v>1</v>
      </c>
      <c r="K22" s="25" t="s">
        <v>157</v>
      </c>
      <c r="L22" s="25" t="s">
        <v>157</v>
      </c>
      <c r="M22" s="25">
        <v>1.8</v>
      </c>
      <c r="N22" s="25">
        <v>6.7</v>
      </c>
      <c r="O22" s="25"/>
      <c r="P22" s="25" t="s">
        <v>157</v>
      </c>
      <c r="Q22" s="25">
        <v>0.1</v>
      </c>
      <c r="R22" s="25">
        <v>0.1</v>
      </c>
      <c r="S22" s="25">
        <v>0.2</v>
      </c>
      <c r="T22" s="25"/>
      <c r="U22" s="25">
        <v>0.1</v>
      </c>
      <c r="V22" s="25">
        <v>0.2</v>
      </c>
      <c r="W22" s="25">
        <v>-0.2</v>
      </c>
      <c r="X22" s="25"/>
      <c r="Y22" s="25">
        <v>0.4</v>
      </c>
      <c r="Z22" s="25"/>
      <c r="AA22" s="26">
        <v>-0.5</v>
      </c>
    </row>
    <row r="23" spans="1:27" s="9" customFormat="1" x14ac:dyDescent="0.25">
      <c r="A23" s="9" t="s">
        <v>2</v>
      </c>
      <c r="B23" s="24">
        <v>-0.1</v>
      </c>
      <c r="C23" s="25">
        <v>0.2</v>
      </c>
      <c r="D23" s="25">
        <v>0.2</v>
      </c>
      <c r="E23" s="25">
        <v>0.4</v>
      </c>
      <c r="F23" s="25">
        <v>1.6</v>
      </c>
      <c r="G23" s="25">
        <v>0.6</v>
      </c>
      <c r="H23" s="25" t="s">
        <v>157</v>
      </c>
      <c r="I23" s="25">
        <v>0.4</v>
      </c>
      <c r="J23" s="25">
        <v>1.4</v>
      </c>
      <c r="K23" s="25" t="s">
        <v>157</v>
      </c>
      <c r="L23" s="25" t="s">
        <v>157</v>
      </c>
      <c r="M23" s="25">
        <v>3.7</v>
      </c>
      <c r="N23" s="25">
        <v>8.1999999999999993</v>
      </c>
      <c r="O23" s="25"/>
      <c r="P23" s="25" t="s">
        <v>157</v>
      </c>
      <c r="Q23" s="25">
        <v>0.5</v>
      </c>
      <c r="R23" s="25">
        <v>0.5</v>
      </c>
      <c r="S23" s="25">
        <v>0.6</v>
      </c>
      <c r="T23" s="25"/>
      <c r="U23" s="25">
        <v>0.5</v>
      </c>
      <c r="V23" s="25">
        <v>0.5</v>
      </c>
      <c r="W23" s="25">
        <v>0.6</v>
      </c>
      <c r="X23" s="25"/>
      <c r="Y23" s="25">
        <v>0.9</v>
      </c>
      <c r="Z23" s="25"/>
      <c r="AA23" s="26">
        <v>-0.3</v>
      </c>
    </row>
    <row r="24" spans="1:27" s="9" customFormat="1" x14ac:dyDescent="0.25">
      <c r="A24" s="9" t="s">
        <v>1</v>
      </c>
      <c r="B24" s="24">
        <v>0.3</v>
      </c>
      <c r="C24" s="25">
        <v>0.4</v>
      </c>
      <c r="D24" s="25">
        <v>0.4</v>
      </c>
      <c r="E24" s="25">
        <v>0.6</v>
      </c>
      <c r="F24" s="25">
        <v>2.2000000000000002</v>
      </c>
      <c r="G24" s="25">
        <v>1</v>
      </c>
      <c r="H24" s="25" t="s">
        <v>157</v>
      </c>
      <c r="I24" s="25">
        <v>0.6</v>
      </c>
      <c r="J24" s="25">
        <v>2</v>
      </c>
      <c r="K24" s="25" t="s">
        <v>157</v>
      </c>
      <c r="L24" s="25" t="s">
        <v>157</v>
      </c>
      <c r="M24" s="25">
        <v>7.2</v>
      </c>
      <c r="N24" s="25">
        <v>10.6</v>
      </c>
      <c r="O24" s="25"/>
      <c r="P24" s="25" t="s">
        <v>157</v>
      </c>
      <c r="Q24" s="25">
        <v>0.7</v>
      </c>
      <c r="R24" s="25">
        <v>0.7</v>
      </c>
      <c r="S24" s="25">
        <v>0.8</v>
      </c>
      <c r="T24" s="25"/>
      <c r="U24" s="25">
        <v>0.7</v>
      </c>
      <c r="V24" s="25">
        <v>0.6</v>
      </c>
      <c r="W24" s="25">
        <v>1</v>
      </c>
      <c r="X24" s="25"/>
      <c r="Y24" s="25">
        <v>1.4</v>
      </c>
      <c r="Z24" s="25"/>
      <c r="AA24" s="26">
        <v>0.3</v>
      </c>
    </row>
    <row r="25" spans="1:27" s="9" customFormat="1" x14ac:dyDescent="0.25">
      <c r="A25" s="9" t="s">
        <v>0</v>
      </c>
      <c r="B25" s="24">
        <v>0.1</v>
      </c>
      <c r="C25" s="25">
        <v>0.5</v>
      </c>
      <c r="D25" s="25">
        <v>0.5</v>
      </c>
      <c r="E25" s="25">
        <v>0.7</v>
      </c>
      <c r="F25" s="25">
        <v>2</v>
      </c>
      <c r="G25" s="25">
        <v>1</v>
      </c>
      <c r="H25" s="25" t="s">
        <v>157</v>
      </c>
      <c r="I25" s="25">
        <v>0.4</v>
      </c>
      <c r="J25" s="25">
        <v>1.6</v>
      </c>
      <c r="K25" s="25" t="s">
        <v>157</v>
      </c>
      <c r="L25" s="25" t="s">
        <v>157</v>
      </c>
      <c r="M25" s="25">
        <v>4.9000000000000004</v>
      </c>
      <c r="N25" s="25">
        <v>8.6999999999999993</v>
      </c>
      <c r="O25" s="25"/>
      <c r="P25" s="25" t="s">
        <v>157</v>
      </c>
      <c r="Q25" s="25">
        <v>0.7</v>
      </c>
      <c r="R25" s="25">
        <v>0.7</v>
      </c>
      <c r="S25" s="25">
        <v>0.8</v>
      </c>
      <c r="T25" s="25"/>
      <c r="U25" s="25">
        <v>0.7</v>
      </c>
      <c r="V25" s="25">
        <v>0.7</v>
      </c>
      <c r="W25" s="25">
        <v>0.7</v>
      </c>
      <c r="X25" s="25"/>
      <c r="Y25" s="25">
        <v>1.3</v>
      </c>
      <c r="Z25" s="25"/>
      <c r="AA25" s="26">
        <v>0.1</v>
      </c>
    </row>
    <row r="26" spans="1:27" s="9" customFormat="1" x14ac:dyDescent="0.25">
      <c r="A26" s="9" t="s">
        <v>9</v>
      </c>
      <c r="B26" s="24">
        <v>0.5</v>
      </c>
      <c r="C26" s="25">
        <v>0.9</v>
      </c>
      <c r="D26" s="25">
        <v>0.9</v>
      </c>
      <c r="E26" s="25">
        <v>1.2</v>
      </c>
      <c r="F26" s="25">
        <v>1.5</v>
      </c>
      <c r="G26" s="25">
        <v>0.6</v>
      </c>
      <c r="H26" s="25" t="s">
        <v>157</v>
      </c>
      <c r="I26" s="25">
        <v>0.8</v>
      </c>
      <c r="J26" s="25">
        <v>1.3</v>
      </c>
      <c r="K26" s="25" t="s">
        <v>157</v>
      </c>
      <c r="L26" s="25" t="s">
        <v>157</v>
      </c>
      <c r="M26" s="25">
        <v>0.5</v>
      </c>
      <c r="N26" s="25">
        <v>3.1</v>
      </c>
      <c r="O26" s="25"/>
      <c r="P26" s="25" t="s">
        <v>157</v>
      </c>
      <c r="Q26" s="25">
        <v>1</v>
      </c>
      <c r="R26" s="25">
        <v>1</v>
      </c>
      <c r="S26" s="25">
        <v>1</v>
      </c>
      <c r="T26" s="25"/>
      <c r="U26" s="25">
        <v>1</v>
      </c>
      <c r="V26" s="25">
        <v>1</v>
      </c>
      <c r="W26" s="25">
        <v>0.9</v>
      </c>
      <c r="X26" s="25"/>
      <c r="Y26" s="25">
        <v>0.9</v>
      </c>
      <c r="Z26" s="25"/>
      <c r="AA26" s="26">
        <v>0.4</v>
      </c>
    </row>
    <row r="27" spans="1:27" s="9" customFormat="1" x14ac:dyDescent="0.25">
      <c r="A27" s="9" t="s">
        <v>2</v>
      </c>
      <c r="B27" s="24">
        <v>0.1</v>
      </c>
      <c r="C27" s="25">
        <v>0.5</v>
      </c>
      <c r="D27" s="25">
        <v>0.5</v>
      </c>
      <c r="E27" s="25">
        <v>0.7</v>
      </c>
      <c r="F27" s="25">
        <v>2</v>
      </c>
      <c r="G27" s="25">
        <v>0.9</v>
      </c>
      <c r="H27" s="25" t="s">
        <v>157</v>
      </c>
      <c r="I27" s="25">
        <v>0.7</v>
      </c>
      <c r="J27" s="25">
        <v>1.9</v>
      </c>
      <c r="K27" s="25" t="s">
        <v>157</v>
      </c>
      <c r="L27" s="25" t="s">
        <v>157</v>
      </c>
      <c r="M27" s="25">
        <v>1.8</v>
      </c>
      <c r="N27" s="25">
        <v>5.5</v>
      </c>
      <c r="O27" s="25"/>
      <c r="P27" s="25" t="s">
        <v>157</v>
      </c>
      <c r="Q27" s="25">
        <v>0.7</v>
      </c>
      <c r="R27" s="25">
        <v>0.7</v>
      </c>
      <c r="S27" s="25">
        <v>0.8</v>
      </c>
      <c r="T27" s="25"/>
      <c r="U27" s="25">
        <v>0.7</v>
      </c>
      <c r="V27" s="25">
        <v>0.6</v>
      </c>
      <c r="W27" s="25">
        <v>0.9</v>
      </c>
      <c r="X27" s="25"/>
      <c r="Y27" s="25">
        <v>1.2</v>
      </c>
      <c r="Z27" s="25"/>
      <c r="AA27" s="26">
        <v>0.1</v>
      </c>
    </row>
    <row r="28" spans="1:27" s="9" customFormat="1" x14ac:dyDescent="0.25">
      <c r="A28" s="9" t="s">
        <v>1</v>
      </c>
      <c r="B28" s="24">
        <v>-0.3</v>
      </c>
      <c r="C28" s="25">
        <v>0.8</v>
      </c>
      <c r="D28" s="25">
        <v>0.8</v>
      </c>
      <c r="E28" s="25">
        <v>1.1000000000000001</v>
      </c>
      <c r="F28" s="25">
        <v>1.6</v>
      </c>
      <c r="G28" s="25">
        <v>0.9</v>
      </c>
      <c r="H28" s="25" t="s">
        <v>157</v>
      </c>
      <c r="I28" s="25">
        <v>0.3</v>
      </c>
      <c r="J28" s="25">
        <v>1.6</v>
      </c>
      <c r="K28" s="25" t="s">
        <v>157</v>
      </c>
      <c r="L28" s="25" t="s">
        <v>157</v>
      </c>
      <c r="M28" s="25">
        <v>1.7</v>
      </c>
      <c r="N28" s="25">
        <v>8.1</v>
      </c>
      <c r="O28" s="25"/>
      <c r="P28" s="25" t="s">
        <v>157</v>
      </c>
      <c r="Q28" s="25">
        <v>0.8</v>
      </c>
      <c r="R28" s="25">
        <v>0.8</v>
      </c>
      <c r="S28" s="25">
        <v>0.8</v>
      </c>
      <c r="T28" s="25"/>
      <c r="U28" s="25">
        <v>0.8</v>
      </c>
      <c r="V28" s="25">
        <v>0.9</v>
      </c>
      <c r="W28" s="25">
        <v>0.6</v>
      </c>
      <c r="X28" s="25"/>
      <c r="Y28" s="25">
        <v>1.1000000000000001</v>
      </c>
      <c r="Z28" s="25"/>
      <c r="AA28" s="26">
        <v>-0.3</v>
      </c>
    </row>
    <row r="29" spans="1:27" s="9" customFormat="1" x14ac:dyDescent="0.25">
      <c r="A29" s="9" t="s">
        <v>0</v>
      </c>
      <c r="B29" s="24">
        <v>-0.3</v>
      </c>
      <c r="C29" s="25">
        <v>0.6</v>
      </c>
      <c r="D29" s="25">
        <v>0.6</v>
      </c>
      <c r="E29" s="25">
        <v>0.9</v>
      </c>
      <c r="F29" s="25">
        <v>1.5</v>
      </c>
      <c r="G29" s="25">
        <v>0.9</v>
      </c>
      <c r="H29" s="25" t="s">
        <v>157</v>
      </c>
      <c r="I29" s="25">
        <v>-0.1</v>
      </c>
      <c r="J29" s="25">
        <v>1.8</v>
      </c>
      <c r="K29" s="25" t="s">
        <v>157</v>
      </c>
      <c r="L29" s="25" t="s">
        <v>157</v>
      </c>
      <c r="M29" s="25">
        <v>0</v>
      </c>
      <c r="N29" s="25">
        <v>4.8</v>
      </c>
      <c r="O29" s="25"/>
      <c r="P29" s="25" t="s">
        <v>157</v>
      </c>
      <c r="Q29" s="25">
        <v>0.6</v>
      </c>
      <c r="R29" s="25">
        <v>0.6</v>
      </c>
      <c r="S29" s="25">
        <v>0.6</v>
      </c>
      <c r="T29" s="25"/>
      <c r="U29" s="25">
        <v>0.6</v>
      </c>
      <c r="V29" s="25">
        <v>0.7</v>
      </c>
      <c r="W29" s="25">
        <v>0.2</v>
      </c>
      <c r="X29" s="25"/>
      <c r="Y29" s="25">
        <v>1.1000000000000001</v>
      </c>
      <c r="Z29" s="25"/>
      <c r="AA29" s="26">
        <v>-0.3</v>
      </c>
    </row>
    <row r="30" spans="1:27" s="9" customFormat="1" x14ac:dyDescent="0.25">
      <c r="A30" s="9" t="s">
        <v>8</v>
      </c>
      <c r="B30" s="24">
        <v>0.1</v>
      </c>
      <c r="C30" s="25">
        <v>0.2</v>
      </c>
      <c r="D30" s="25">
        <v>0.2</v>
      </c>
      <c r="E30" s="25">
        <v>0.3</v>
      </c>
      <c r="F30" s="25">
        <v>1.1000000000000001</v>
      </c>
      <c r="G30" s="25">
        <v>0.9</v>
      </c>
      <c r="H30" s="25" t="s">
        <v>157</v>
      </c>
      <c r="I30" s="25">
        <v>-0.2</v>
      </c>
      <c r="J30" s="25">
        <v>1.5</v>
      </c>
      <c r="K30" s="25" t="s">
        <v>157</v>
      </c>
      <c r="L30" s="25" t="s">
        <v>157</v>
      </c>
      <c r="M30" s="25">
        <v>-1.3</v>
      </c>
      <c r="N30" s="25">
        <v>-0.1</v>
      </c>
      <c r="O30" s="25"/>
      <c r="P30" s="25" t="s">
        <v>157</v>
      </c>
      <c r="Q30" s="25">
        <v>0.4</v>
      </c>
      <c r="R30" s="25">
        <v>0.4</v>
      </c>
      <c r="S30" s="25">
        <v>0.4</v>
      </c>
      <c r="T30" s="25"/>
      <c r="U30" s="25">
        <v>0.4</v>
      </c>
      <c r="V30" s="25">
        <v>0.4</v>
      </c>
      <c r="W30" s="25">
        <v>0.2</v>
      </c>
      <c r="X30" s="25"/>
      <c r="Y30" s="25">
        <v>1</v>
      </c>
      <c r="Z30" s="25"/>
      <c r="AA30" s="26">
        <v>0.1</v>
      </c>
    </row>
    <row r="31" spans="1:27" s="9" customFormat="1" x14ac:dyDescent="0.25">
      <c r="A31" s="9" t="s">
        <v>2</v>
      </c>
      <c r="B31" s="24">
        <v>0.4</v>
      </c>
      <c r="C31" s="25">
        <v>0.5</v>
      </c>
      <c r="D31" s="25">
        <v>0.6</v>
      </c>
      <c r="E31" s="25">
        <v>0.8</v>
      </c>
      <c r="F31" s="25">
        <v>0.8</v>
      </c>
      <c r="G31" s="25">
        <v>0.5</v>
      </c>
      <c r="H31" s="25" t="s">
        <v>157</v>
      </c>
      <c r="I31" s="25">
        <v>0.1</v>
      </c>
      <c r="J31" s="25">
        <v>1.1000000000000001</v>
      </c>
      <c r="K31" s="25" t="s">
        <v>157</v>
      </c>
      <c r="L31" s="25" t="s">
        <v>157</v>
      </c>
      <c r="M31" s="25">
        <v>-1.8</v>
      </c>
      <c r="N31" s="25">
        <v>-1.1000000000000001</v>
      </c>
      <c r="O31" s="25"/>
      <c r="P31" s="25" t="s">
        <v>157</v>
      </c>
      <c r="Q31" s="25">
        <v>0.5</v>
      </c>
      <c r="R31" s="25">
        <v>0.5</v>
      </c>
      <c r="S31" s="25">
        <v>0.5</v>
      </c>
      <c r="T31" s="25"/>
      <c r="U31" s="25">
        <v>0.5</v>
      </c>
      <c r="V31" s="25">
        <v>0.5</v>
      </c>
      <c r="W31" s="25">
        <v>0.3</v>
      </c>
      <c r="X31" s="25"/>
      <c r="Y31" s="25">
        <v>0.7</v>
      </c>
      <c r="Z31" s="25"/>
      <c r="AA31" s="26">
        <v>0.4</v>
      </c>
    </row>
    <row r="32" spans="1:27" s="9" customFormat="1" x14ac:dyDescent="0.25">
      <c r="A32" s="9" t="s">
        <v>1</v>
      </c>
      <c r="B32" s="24">
        <v>0.5</v>
      </c>
      <c r="C32" s="25">
        <v>0.2</v>
      </c>
      <c r="D32" s="25">
        <v>0.2</v>
      </c>
      <c r="E32" s="25">
        <v>0.4</v>
      </c>
      <c r="F32" s="25">
        <v>0.6</v>
      </c>
      <c r="G32" s="25">
        <v>0.2</v>
      </c>
      <c r="H32" s="25" t="s">
        <v>157</v>
      </c>
      <c r="I32" s="25">
        <v>-0.1</v>
      </c>
      <c r="J32" s="25">
        <v>1</v>
      </c>
      <c r="K32" s="25" t="s">
        <v>157</v>
      </c>
      <c r="L32" s="25" t="s">
        <v>157</v>
      </c>
      <c r="M32" s="25">
        <v>-4.5999999999999996</v>
      </c>
      <c r="N32" s="25">
        <v>-6.3</v>
      </c>
      <c r="O32" s="25"/>
      <c r="P32" s="25" t="s">
        <v>157</v>
      </c>
      <c r="Q32" s="25">
        <v>0.2</v>
      </c>
      <c r="R32" s="25">
        <v>0.2</v>
      </c>
      <c r="S32" s="25">
        <v>0.2</v>
      </c>
      <c r="T32" s="25"/>
      <c r="U32" s="25">
        <v>0.2</v>
      </c>
      <c r="V32" s="25">
        <v>0.2</v>
      </c>
      <c r="W32" s="25">
        <v>0.1</v>
      </c>
      <c r="X32" s="25"/>
      <c r="Y32" s="25">
        <v>0.4</v>
      </c>
      <c r="Z32" s="25"/>
      <c r="AA32" s="26">
        <v>0.5</v>
      </c>
    </row>
    <row r="33" spans="1:27" s="9" customFormat="1" x14ac:dyDescent="0.25">
      <c r="A33" s="9" t="s">
        <v>0</v>
      </c>
      <c r="B33" s="24">
        <v>1.5</v>
      </c>
      <c r="C33" s="25">
        <v>0.9</v>
      </c>
      <c r="D33" s="25">
        <v>0.9</v>
      </c>
      <c r="E33" s="25">
        <v>1.1000000000000001</v>
      </c>
      <c r="F33" s="25">
        <v>2.4</v>
      </c>
      <c r="G33" s="25">
        <v>0.3</v>
      </c>
      <c r="H33" s="25" t="s">
        <v>157</v>
      </c>
      <c r="I33" s="25">
        <v>1.1000000000000001</v>
      </c>
      <c r="J33" s="25">
        <v>1.9</v>
      </c>
      <c r="K33" s="25" t="s">
        <v>157</v>
      </c>
      <c r="L33" s="25" t="s">
        <v>157</v>
      </c>
      <c r="M33" s="25">
        <v>-4.3</v>
      </c>
      <c r="N33" s="25">
        <v>-6.9</v>
      </c>
      <c r="O33" s="25"/>
      <c r="P33" s="25" t="s">
        <v>157</v>
      </c>
      <c r="Q33" s="25">
        <v>1</v>
      </c>
      <c r="R33" s="25">
        <v>1</v>
      </c>
      <c r="S33" s="25">
        <v>1</v>
      </c>
      <c r="T33" s="25"/>
      <c r="U33" s="25">
        <v>1</v>
      </c>
      <c r="V33" s="25">
        <v>0.8</v>
      </c>
      <c r="W33" s="25">
        <v>1.3</v>
      </c>
      <c r="X33" s="25"/>
      <c r="Y33" s="25">
        <v>1</v>
      </c>
      <c r="Z33" s="25"/>
      <c r="AA33" s="26">
        <v>1.5</v>
      </c>
    </row>
    <row r="34" spans="1:27" s="9" customFormat="1" x14ac:dyDescent="0.25">
      <c r="A34" s="9" t="s">
        <v>7</v>
      </c>
      <c r="B34" s="24">
        <v>0.9</v>
      </c>
      <c r="C34" s="25">
        <v>0.9</v>
      </c>
      <c r="D34" s="25">
        <v>1</v>
      </c>
      <c r="E34" s="25">
        <v>1.2</v>
      </c>
      <c r="F34" s="25">
        <v>2.6</v>
      </c>
      <c r="G34" s="25">
        <v>0.4</v>
      </c>
      <c r="H34" s="25" t="s">
        <v>157</v>
      </c>
      <c r="I34" s="25">
        <v>0.4</v>
      </c>
      <c r="J34" s="25">
        <v>2</v>
      </c>
      <c r="K34" s="25" t="s">
        <v>157</v>
      </c>
      <c r="L34" s="25" t="s">
        <v>157</v>
      </c>
      <c r="M34" s="25">
        <v>-2.2000000000000002</v>
      </c>
      <c r="N34" s="25">
        <v>-2.9</v>
      </c>
      <c r="O34" s="25"/>
      <c r="P34" s="25" t="s">
        <v>157</v>
      </c>
      <c r="Q34" s="25">
        <v>0.8</v>
      </c>
      <c r="R34" s="25">
        <v>0.8</v>
      </c>
      <c r="S34" s="25">
        <v>0.8</v>
      </c>
      <c r="T34" s="25"/>
      <c r="U34" s="25">
        <v>0.8</v>
      </c>
      <c r="V34" s="25">
        <v>0.9</v>
      </c>
      <c r="W34" s="25">
        <v>0.7</v>
      </c>
      <c r="X34" s="25"/>
      <c r="Y34" s="25">
        <v>1</v>
      </c>
      <c r="Z34" s="25"/>
      <c r="AA34" s="26">
        <v>0.9</v>
      </c>
    </row>
    <row r="35" spans="1:27" s="9" customFormat="1" x14ac:dyDescent="0.25">
      <c r="A35" s="9" t="s">
        <v>2</v>
      </c>
      <c r="B35" s="24">
        <v>1.5</v>
      </c>
      <c r="C35" s="25">
        <v>0.5</v>
      </c>
      <c r="D35" s="25">
        <v>0.5</v>
      </c>
      <c r="E35" s="25">
        <v>0.7</v>
      </c>
      <c r="F35" s="25">
        <v>1</v>
      </c>
      <c r="G35" s="25">
        <v>-0.6</v>
      </c>
      <c r="H35" s="25" t="s">
        <v>157</v>
      </c>
      <c r="I35" s="25">
        <v>-0.9</v>
      </c>
      <c r="J35" s="25">
        <v>0.5</v>
      </c>
      <c r="K35" s="25" t="s">
        <v>157</v>
      </c>
      <c r="L35" s="25" t="s">
        <v>157</v>
      </c>
      <c r="M35" s="25">
        <v>-4.8</v>
      </c>
      <c r="N35" s="25">
        <v>-12.1</v>
      </c>
      <c r="O35" s="25"/>
      <c r="P35" s="25" t="s">
        <v>157</v>
      </c>
      <c r="Q35" s="25">
        <v>-0.1</v>
      </c>
      <c r="R35" s="25">
        <v>-0.1</v>
      </c>
      <c r="S35" s="25">
        <v>0</v>
      </c>
      <c r="T35" s="25"/>
      <c r="U35" s="25">
        <v>-0.1</v>
      </c>
      <c r="V35" s="25">
        <v>0</v>
      </c>
      <c r="W35" s="25">
        <v>-0.6</v>
      </c>
      <c r="X35" s="25"/>
      <c r="Y35" s="25">
        <v>-0.1</v>
      </c>
      <c r="Z35" s="25"/>
      <c r="AA35" s="26">
        <v>1.7</v>
      </c>
    </row>
    <row r="36" spans="1:27" s="9" customFormat="1" x14ac:dyDescent="0.25">
      <c r="A36" s="9" t="s">
        <v>1</v>
      </c>
      <c r="B36" s="24">
        <v>1.1000000000000001</v>
      </c>
      <c r="C36" s="25">
        <v>0.4</v>
      </c>
      <c r="D36" s="25">
        <v>0.4</v>
      </c>
      <c r="E36" s="25">
        <v>0.6</v>
      </c>
      <c r="F36" s="25">
        <v>1.3</v>
      </c>
      <c r="G36" s="25">
        <v>-0.3</v>
      </c>
      <c r="H36" s="25" t="s">
        <v>157</v>
      </c>
      <c r="I36" s="25">
        <v>-0.2</v>
      </c>
      <c r="J36" s="25">
        <v>0.8</v>
      </c>
      <c r="K36" s="25" t="s">
        <v>157</v>
      </c>
      <c r="L36" s="25" t="s">
        <v>157</v>
      </c>
      <c r="M36" s="25">
        <v>-1.7</v>
      </c>
      <c r="N36" s="25">
        <v>-8.1</v>
      </c>
      <c r="O36" s="25"/>
      <c r="P36" s="25" t="s">
        <v>157</v>
      </c>
      <c r="Q36" s="25">
        <v>0.1</v>
      </c>
      <c r="R36" s="25">
        <v>0.1</v>
      </c>
      <c r="S36" s="25">
        <v>0</v>
      </c>
      <c r="T36" s="25"/>
      <c r="U36" s="25">
        <v>0.1</v>
      </c>
      <c r="V36" s="25">
        <v>0.3</v>
      </c>
      <c r="W36" s="25">
        <v>0</v>
      </c>
      <c r="X36" s="25"/>
      <c r="Y36" s="25">
        <v>0.2</v>
      </c>
      <c r="Z36" s="25"/>
      <c r="AA36" s="26">
        <v>1.1000000000000001</v>
      </c>
    </row>
    <row r="37" spans="1:27" s="9" customFormat="1" x14ac:dyDescent="0.25">
      <c r="A37" s="9" t="s">
        <v>0</v>
      </c>
      <c r="B37" s="24">
        <v>0.2</v>
      </c>
      <c r="C37" s="25">
        <v>-0.5</v>
      </c>
      <c r="D37" s="25">
        <v>-0.5</v>
      </c>
      <c r="E37" s="25">
        <v>-0.6</v>
      </c>
      <c r="F37" s="25">
        <v>-0.7</v>
      </c>
      <c r="G37" s="25">
        <v>-0.9</v>
      </c>
      <c r="H37" s="25" t="s">
        <v>157</v>
      </c>
      <c r="I37" s="25">
        <v>-1.7</v>
      </c>
      <c r="J37" s="25">
        <v>-0.4</v>
      </c>
      <c r="K37" s="25" t="s">
        <v>157</v>
      </c>
      <c r="L37" s="25" t="s">
        <v>157</v>
      </c>
      <c r="M37" s="25">
        <v>-2.1</v>
      </c>
      <c r="N37" s="25">
        <v>-7.9</v>
      </c>
      <c r="O37" s="25"/>
      <c r="P37" s="25" t="s">
        <v>157</v>
      </c>
      <c r="Q37" s="25">
        <v>-0.7</v>
      </c>
      <c r="R37" s="25">
        <v>-0.7</v>
      </c>
      <c r="S37" s="25">
        <v>-0.9</v>
      </c>
      <c r="T37" s="25"/>
      <c r="U37" s="25">
        <v>-0.7</v>
      </c>
      <c r="V37" s="25">
        <v>-0.5</v>
      </c>
      <c r="W37" s="25">
        <v>-1.4</v>
      </c>
      <c r="X37" s="25"/>
      <c r="Y37" s="25">
        <v>-0.8</v>
      </c>
      <c r="Z37" s="25"/>
      <c r="AA37" s="26">
        <v>0.2</v>
      </c>
    </row>
    <row r="38" spans="1:27" s="9" customFormat="1" x14ac:dyDescent="0.25">
      <c r="A38" s="9" t="s">
        <v>6</v>
      </c>
      <c r="B38" s="24">
        <v>0</v>
      </c>
      <c r="C38" s="25">
        <v>-0.4</v>
      </c>
      <c r="D38" s="25">
        <v>-0.3</v>
      </c>
      <c r="E38" s="25">
        <v>-0.4</v>
      </c>
      <c r="F38" s="25">
        <v>0.4</v>
      </c>
      <c r="G38" s="25">
        <v>-0.1</v>
      </c>
      <c r="H38" s="25" t="s">
        <v>157</v>
      </c>
      <c r="I38" s="25">
        <v>-0.7</v>
      </c>
      <c r="J38" s="25">
        <v>0.5</v>
      </c>
      <c r="K38" s="25" t="s">
        <v>157</v>
      </c>
      <c r="L38" s="25" t="s">
        <v>157</v>
      </c>
      <c r="M38" s="25">
        <v>0.4</v>
      </c>
      <c r="N38" s="25">
        <v>-1.5</v>
      </c>
      <c r="O38" s="25"/>
      <c r="P38" s="25" t="s">
        <v>157</v>
      </c>
      <c r="Q38" s="25">
        <v>-0.4</v>
      </c>
      <c r="R38" s="25">
        <v>-0.4</v>
      </c>
      <c r="S38" s="25">
        <v>-0.3</v>
      </c>
      <c r="T38" s="25"/>
      <c r="U38" s="25">
        <v>-0.4</v>
      </c>
      <c r="V38" s="25">
        <v>-0.3</v>
      </c>
      <c r="W38" s="25">
        <v>-0.5</v>
      </c>
      <c r="X38" s="25"/>
      <c r="Y38" s="25">
        <v>0.1</v>
      </c>
      <c r="Z38" s="25"/>
      <c r="AA38" s="26">
        <v>0</v>
      </c>
    </row>
    <row r="39" spans="1:27" s="9" customFormat="1" x14ac:dyDescent="0.25">
      <c r="A39" s="9" t="s">
        <v>2</v>
      </c>
      <c r="B39" s="24">
        <v>-0.5</v>
      </c>
      <c r="C39" s="25">
        <v>0.4</v>
      </c>
      <c r="D39" s="25">
        <v>0.3</v>
      </c>
      <c r="E39" s="25">
        <v>0.4</v>
      </c>
      <c r="F39" s="25">
        <v>3.7</v>
      </c>
      <c r="G39" s="25">
        <v>1.6</v>
      </c>
      <c r="H39" s="25" t="s">
        <v>157</v>
      </c>
      <c r="I39" s="25">
        <v>0</v>
      </c>
      <c r="J39" s="25">
        <v>2.2000000000000002</v>
      </c>
      <c r="K39" s="25" t="s">
        <v>157</v>
      </c>
      <c r="L39" s="25" t="s">
        <v>157</v>
      </c>
      <c r="M39" s="25">
        <v>7.6</v>
      </c>
      <c r="N39" s="25">
        <v>15.2</v>
      </c>
      <c r="O39" s="25"/>
      <c r="P39" s="25" t="s">
        <v>157</v>
      </c>
      <c r="Q39" s="25">
        <v>0.9</v>
      </c>
      <c r="R39" s="25">
        <v>0.9</v>
      </c>
      <c r="S39" s="25">
        <v>0.8</v>
      </c>
      <c r="T39" s="25"/>
      <c r="U39" s="25">
        <v>0.9</v>
      </c>
      <c r="V39" s="25">
        <v>1.1000000000000001</v>
      </c>
      <c r="W39" s="25">
        <v>0.4</v>
      </c>
      <c r="X39" s="25"/>
      <c r="Y39" s="25">
        <v>2</v>
      </c>
      <c r="Z39" s="25"/>
      <c r="AA39" s="26">
        <v>-0.8</v>
      </c>
    </row>
    <row r="40" spans="1:27" s="9" customFormat="1" x14ac:dyDescent="0.25">
      <c r="A40" s="9" t="s">
        <v>1</v>
      </c>
      <c r="B40" s="24">
        <v>-0.2</v>
      </c>
      <c r="C40" s="25">
        <v>0.8</v>
      </c>
      <c r="D40" s="25">
        <v>0.8</v>
      </c>
      <c r="E40" s="25">
        <v>1</v>
      </c>
      <c r="F40" s="25">
        <v>7.2</v>
      </c>
      <c r="G40" s="25">
        <v>2.2999999999999998</v>
      </c>
      <c r="H40" s="25" t="s">
        <v>157</v>
      </c>
      <c r="I40" s="25">
        <v>1.4</v>
      </c>
      <c r="J40" s="25">
        <v>2.8</v>
      </c>
      <c r="K40" s="25" t="s">
        <v>157</v>
      </c>
      <c r="L40" s="25" t="s">
        <v>157</v>
      </c>
      <c r="M40" s="25">
        <v>8.1</v>
      </c>
      <c r="N40" s="25">
        <v>19.5</v>
      </c>
      <c r="O40" s="25"/>
      <c r="P40" s="25" t="s">
        <v>157</v>
      </c>
      <c r="Q40" s="25">
        <v>1.5</v>
      </c>
      <c r="R40" s="25">
        <v>1.5</v>
      </c>
      <c r="S40" s="25">
        <v>1.6</v>
      </c>
      <c r="T40" s="25"/>
      <c r="U40" s="25">
        <v>1.5</v>
      </c>
      <c r="V40" s="25">
        <v>1.5</v>
      </c>
      <c r="W40" s="25">
        <v>1.5</v>
      </c>
      <c r="X40" s="25"/>
      <c r="Y40" s="25">
        <v>3.1</v>
      </c>
      <c r="Z40" s="25"/>
      <c r="AA40" s="26">
        <v>-0.2</v>
      </c>
    </row>
    <row r="41" spans="1:27" s="9" customFormat="1" x14ac:dyDescent="0.25">
      <c r="A41" s="9" t="s">
        <v>0</v>
      </c>
      <c r="B41" s="24">
        <v>-0.3</v>
      </c>
      <c r="C41" s="25">
        <v>1.4</v>
      </c>
      <c r="D41" s="25">
        <v>1.4</v>
      </c>
      <c r="E41" s="25">
        <v>1.7</v>
      </c>
      <c r="F41" s="25">
        <v>9.9</v>
      </c>
      <c r="G41" s="25">
        <v>3.2</v>
      </c>
      <c r="H41" s="25" t="s">
        <v>157</v>
      </c>
      <c r="I41" s="25">
        <v>1.1000000000000001</v>
      </c>
      <c r="J41" s="25">
        <v>4</v>
      </c>
      <c r="K41" s="25" t="s">
        <v>157</v>
      </c>
      <c r="L41" s="25" t="s">
        <v>157</v>
      </c>
      <c r="M41" s="25">
        <v>11.2</v>
      </c>
      <c r="N41" s="25">
        <v>27.4</v>
      </c>
      <c r="O41" s="25"/>
      <c r="P41" s="25" t="s">
        <v>157</v>
      </c>
      <c r="Q41" s="25">
        <v>2.1</v>
      </c>
      <c r="R41" s="25">
        <v>2.1</v>
      </c>
      <c r="S41" s="25">
        <v>2.2000000000000002</v>
      </c>
      <c r="T41" s="25"/>
      <c r="U41" s="25">
        <v>2.1</v>
      </c>
      <c r="V41" s="25">
        <v>2.2000000000000002</v>
      </c>
      <c r="W41" s="25">
        <v>1.7</v>
      </c>
      <c r="X41" s="25"/>
      <c r="Y41" s="25">
        <v>4.3</v>
      </c>
      <c r="Z41" s="25"/>
      <c r="AA41" s="26">
        <v>-0.3</v>
      </c>
    </row>
    <row r="42" spans="1:27" s="9" customFormat="1" x14ac:dyDescent="0.25">
      <c r="A42" s="9" t="s">
        <v>5</v>
      </c>
      <c r="B42" s="24">
        <v>0.4</v>
      </c>
      <c r="C42" s="25">
        <v>2.1</v>
      </c>
      <c r="D42" s="25">
        <v>2.1</v>
      </c>
      <c r="E42" s="25">
        <v>2.6</v>
      </c>
      <c r="F42" s="25">
        <v>9.8000000000000007</v>
      </c>
      <c r="G42" s="25">
        <v>3.3</v>
      </c>
      <c r="H42" s="25" t="s">
        <v>157</v>
      </c>
      <c r="I42" s="25">
        <v>2</v>
      </c>
      <c r="J42" s="25">
        <v>4.2</v>
      </c>
      <c r="K42" s="25" t="s">
        <v>157</v>
      </c>
      <c r="L42" s="25" t="s">
        <v>157</v>
      </c>
      <c r="M42" s="25">
        <v>10.7</v>
      </c>
      <c r="N42" s="25">
        <v>23.3</v>
      </c>
      <c r="O42" s="25"/>
      <c r="P42" s="25" t="s">
        <v>157</v>
      </c>
      <c r="Q42" s="25">
        <v>2.6</v>
      </c>
      <c r="R42" s="25">
        <v>2.6</v>
      </c>
      <c r="S42" s="25">
        <v>2.5</v>
      </c>
      <c r="T42" s="25"/>
      <c r="U42" s="25">
        <v>2.6</v>
      </c>
      <c r="V42" s="25">
        <v>2.7</v>
      </c>
      <c r="W42" s="25">
        <v>2.2999999999999998</v>
      </c>
      <c r="X42" s="25"/>
      <c r="Y42" s="25">
        <v>4.4000000000000004</v>
      </c>
      <c r="Z42" s="25"/>
      <c r="AA42" s="26">
        <v>0.4</v>
      </c>
    </row>
    <row r="43" spans="1:27" s="9" customFormat="1" x14ac:dyDescent="0.25">
      <c r="A43" s="9" t="s">
        <v>2</v>
      </c>
      <c r="B43" s="24">
        <v>-0.3</v>
      </c>
      <c r="C43" s="25">
        <v>2.7</v>
      </c>
      <c r="D43" s="25">
        <v>2.7</v>
      </c>
      <c r="E43" s="25">
        <v>3.3</v>
      </c>
      <c r="F43" s="25">
        <v>9.4</v>
      </c>
      <c r="G43" s="25">
        <v>4.2</v>
      </c>
      <c r="H43" s="25" t="s">
        <v>157</v>
      </c>
      <c r="I43" s="25">
        <v>-0.2</v>
      </c>
      <c r="J43" s="25">
        <v>5.2</v>
      </c>
      <c r="K43" s="25" t="s">
        <v>157</v>
      </c>
      <c r="L43" s="25" t="s">
        <v>157</v>
      </c>
      <c r="M43" s="25">
        <v>15.4</v>
      </c>
      <c r="N43" s="25">
        <v>31</v>
      </c>
      <c r="O43" s="25"/>
      <c r="P43" s="25" t="s">
        <v>157</v>
      </c>
      <c r="Q43" s="25">
        <v>2.7</v>
      </c>
      <c r="R43" s="25">
        <v>2.7</v>
      </c>
      <c r="S43" s="25">
        <v>2.2999999999999998</v>
      </c>
      <c r="T43" s="25"/>
      <c r="U43" s="25">
        <v>2.7</v>
      </c>
      <c r="V43" s="25">
        <v>3.4</v>
      </c>
      <c r="W43" s="25">
        <v>0.7</v>
      </c>
      <c r="X43" s="25"/>
      <c r="Y43" s="25">
        <v>5.2</v>
      </c>
      <c r="Z43" s="25"/>
      <c r="AA43" s="26">
        <v>-0.3</v>
      </c>
    </row>
    <row r="44" spans="1:27" s="9" customFormat="1" x14ac:dyDescent="0.25">
      <c r="A44" s="9" t="s">
        <v>1</v>
      </c>
      <c r="B44" s="24">
        <v>-0.2</v>
      </c>
      <c r="C44" s="25">
        <v>3</v>
      </c>
      <c r="D44" s="25">
        <v>3</v>
      </c>
      <c r="E44" s="25">
        <v>3.6</v>
      </c>
      <c r="F44" s="25">
        <v>6.1</v>
      </c>
      <c r="G44" s="25">
        <v>4.5999999999999996</v>
      </c>
      <c r="H44" s="25" t="s">
        <v>157</v>
      </c>
      <c r="I44" s="25">
        <v>1.6</v>
      </c>
      <c r="J44" s="25">
        <v>4.9000000000000004</v>
      </c>
      <c r="K44" s="25" t="s">
        <v>157</v>
      </c>
      <c r="L44" s="25" t="s">
        <v>157</v>
      </c>
      <c r="M44" s="25">
        <v>16.899999999999999</v>
      </c>
      <c r="N44" s="25">
        <v>31.6</v>
      </c>
      <c r="O44" s="25"/>
      <c r="P44" s="25" t="s">
        <v>157</v>
      </c>
      <c r="Q44" s="25">
        <v>3.2</v>
      </c>
      <c r="R44" s="25">
        <v>3.2</v>
      </c>
      <c r="S44" s="25">
        <v>2.4</v>
      </c>
      <c r="T44" s="25"/>
      <c r="U44" s="25">
        <v>3.2</v>
      </c>
      <c r="V44" s="25">
        <v>3.6</v>
      </c>
      <c r="W44" s="25">
        <v>1.9</v>
      </c>
      <c r="X44" s="25"/>
      <c r="Y44" s="25">
        <v>4.9000000000000004</v>
      </c>
      <c r="Z44" s="25"/>
      <c r="AA44" s="26">
        <v>-0.2</v>
      </c>
    </row>
    <row r="45" spans="1:27" s="9" customFormat="1" x14ac:dyDescent="0.25">
      <c r="A45" s="9" t="s">
        <v>0</v>
      </c>
      <c r="B45" s="24">
        <v>1.6</v>
      </c>
      <c r="C45" s="25">
        <v>3.7</v>
      </c>
      <c r="D45" s="25">
        <v>3.7</v>
      </c>
      <c r="E45" s="25">
        <v>4.5</v>
      </c>
      <c r="F45" s="25">
        <v>3.8</v>
      </c>
      <c r="G45" s="25">
        <v>4.7</v>
      </c>
      <c r="H45" s="25" t="s">
        <v>157</v>
      </c>
      <c r="I45" s="25">
        <v>2.2999999999999998</v>
      </c>
      <c r="J45" s="25">
        <v>4.5</v>
      </c>
      <c r="K45" s="25" t="s">
        <v>157</v>
      </c>
      <c r="L45" s="25" t="s">
        <v>157</v>
      </c>
      <c r="M45" s="25">
        <v>13.6</v>
      </c>
      <c r="N45" s="25">
        <v>21.8</v>
      </c>
      <c r="O45" s="25"/>
      <c r="P45" s="25" t="s">
        <v>157</v>
      </c>
      <c r="Q45" s="25">
        <v>3.7</v>
      </c>
      <c r="R45" s="25">
        <v>3.7</v>
      </c>
      <c r="S45" s="25">
        <v>3.2</v>
      </c>
      <c r="T45" s="25"/>
      <c r="U45" s="25">
        <v>3.7</v>
      </c>
      <c r="V45" s="25">
        <v>4</v>
      </c>
      <c r="W45" s="25">
        <v>2.7</v>
      </c>
      <c r="X45" s="25"/>
      <c r="Y45" s="25">
        <v>4.5</v>
      </c>
      <c r="Z45" s="25"/>
      <c r="AA45" s="26">
        <v>1.5</v>
      </c>
    </row>
    <row r="46" spans="1:27" s="9" customFormat="1" x14ac:dyDescent="0.25">
      <c r="A46" s="9" t="s">
        <v>4</v>
      </c>
      <c r="B46" s="24">
        <v>2.5</v>
      </c>
      <c r="C46" s="25">
        <v>3.2</v>
      </c>
      <c r="D46" s="25">
        <v>3.2</v>
      </c>
      <c r="E46" s="25">
        <v>3.9</v>
      </c>
      <c r="F46" s="25">
        <v>1.9</v>
      </c>
      <c r="G46" s="25">
        <v>3.8</v>
      </c>
      <c r="H46" s="25" t="s">
        <v>157</v>
      </c>
      <c r="I46" s="25">
        <v>3</v>
      </c>
      <c r="J46" s="25">
        <v>3.6</v>
      </c>
      <c r="K46" s="25" t="s">
        <v>157</v>
      </c>
      <c r="L46" s="25" t="s">
        <v>157</v>
      </c>
      <c r="M46" s="25">
        <v>7.8</v>
      </c>
      <c r="N46" s="25">
        <v>10.7</v>
      </c>
      <c r="O46" s="25"/>
      <c r="P46" s="25" t="s">
        <v>157</v>
      </c>
      <c r="Q46" s="25">
        <v>3.3</v>
      </c>
      <c r="R46" s="25">
        <v>3.3</v>
      </c>
      <c r="S46" s="25">
        <v>3.1</v>
      </c>
      <c r="T46" s="25"/>
      <c r="U46" s="25">
        <v>3.3</v>
      </c>
      <c r="V46" s="25">
        <v>3.4</v>
      </c>
      <c r="W46" s="25">
        <v>3.1</v>
      </c>
      <c r="X46" s="25"/>
      <c r="Y46" s="25">
        <v>3.6</v>
      </c>
      <c r="Z46" s="25"/>
      <c r="AA46" s="26">
        <v>2.4</v>
      </c>
    </row>
    <row r="47" spans="1:27" s="9" customFormat="1" x14ac:dyDescent="0.25">
      <c r="A47" s="9" t="s">
        <v>2</v>
      </c>
      <c r="B47" s="24">
        <v>4.0999999999999996</v>
      </c>
      <c r="C47" s="25">
        <v>3.1</v>
      </c>
      <c r="D47" s="25">
        <v>3.1</v>
      </c>
      <c r="E47" s="25">
        <v>3.7</v>
      </c>
      <c r="F47" s="25">
        <v>-0.2</v>
      </c>
      <c r="G47" s="25">
        <v>3.7</v>
      </c>
      <c r="H47" s="25" t="s">
        <v>157</v>
      </c>
      <c r="I47" s="25">
        <v>2.9</v>
      </c>
      <c r="J47" s="25">
        <v>3.6</v>
      </c>
      <c r="K47" s="25" t="s">
        <v>157</v>
      </c>
      <c r="L47" s="25" t="s">
        <v>157</v>
      </c>
      <c r="M47" s="25">
        <v>2.1</v>
      </c>
      <c r="N47" s="25">
        <v>-2.4</v>
      </c>
      <c r="O47" s="25"/>
      <c r="P47" s="25" t="s">
        <v>157</v>
      </c>
      <c r="Q47" s="25">
        <v>3</v>
      </c>
      <c r="R47" s="25">
        <v>3</v>
      </c>
      <c r="S47" s="25">
        <v>3.1</v>
      </c>
      <c r="T47" s="25"/>
      <c r="U47" s="25">
        <v>3</v>
      </c>
      <c r="V47" s="25">
        <v>3</v>
      </c>
      <c r="W47" s="25">
        <v>3.1</v>
      </c>
      <c r="X47" s="25"/>
      <c r="Y47" s="25">
        <v>3</v>
      </c>
      <c r="Z47" s="25"/>
      <c r="AA47" s="26">
        <v>4.2</v>
      </c>
    </row>
    <row r="48" spans="1:27" s="9" customFormat="1" x14ac:dyDescent="0.25">
      <c r="A48" s="9" t="s">
        <v>1</v>
      </c>
      <c r="B48" s="24">
        <v>5.6</v>
      </c>
      <c r="C48" s="25">
        <v>3.2</v>
      </c>
      <c r="D48" s="25">
        <v>3.2</v>
      </c>
      <c r="E48" s="25">
        <v>3.9</v>
      </c>
      <c r="F48" s="25">
        <v>-0.5</v>
      </c>
      <c r="G48" s="25">
        <v>3.5</v>
      </c>
      <c r="H48" s="25" t="s">
        <v>157</v>
      </c>
      <c r="I48" s="25">
        <v>1.4</v>
      </c>
      <c r="J48" s="25">
        <v>3.6</v>
      </c>
      <c r="K48" s="25" t="s">
        <v>157</v>
      </c>
      <c r="L48" s="25" t="s">
        <v>157</v>
      </c>
      <c r="M48" s="25">
        <v>2.2999999999999998</v>
      </c>
      <c r="N48" s="25">
        <v>-7.1</v>
      </c>
      <c r="O48" s="25"/>
      <c r="P48" s="25" t="s">
        <v>157</v>
      </c>
      <c r="Q48" s="25">
        <v>2.8</v>
      </c>
      <c r="R48" s="25">
        <v>2.8</v>
      </c>
      <c r="S48" s="25">
        <v>3.4</v>
      </c>
      <c r="T48" s="25"/>
      <c r="U48" s="25">
        <v>2.8</v>
      </c>
      <c r="V48" s="25">
        <v>3</v>
      </c>
      <c r="W48" s="25">
        <v>2.2000000000000002</v>
      </c>
      <c r="X48" s="25"/>
      <c r="Y48" s="25">
        <v>2.9</v>
      </c>
      <c r="Z48" s="25"/>
      <c r="AA48" s="26">
        <v>5.5</v>
      </c>
    </row>
    <row r="49" spans="1:27" s="9" customFormat="1" x14ac:dyDescent="0.25">
      <c r="A49" s="9" t="s">
        <v>0</v>
      </c>
      <c r="B49" s="24">
        <v>4.2</v>
      </c>
      <c r="C49" s="25">
        <v>2.7</v>
      </c>
      <c r="D49" s="25">
        <v>2.8</v>
      </c>
      <c r="E49" s="25">
        <v>3.3</v>
      </c>
      <c r="F49" s="25">
        <v>-0.1</v>
      </c>
      <c r="G49" s="25">
        <v>3.3</v>
      </c>
      <c r="H49" s="25" t="s">
        <v>157</v>
      </c>
      <c r="I49" s="25">
        <v>1.2</v>
      </c>
      <c r="J49" s="25">
        <v>3.3</v>
      </c>
      <c r="K49" s="25" t="s">
        <v>157</v>
      </c>
      <c r="L49" s="25" t="s">
        <v>157</v>
      </c>
      <c r="M49" s="25">
        <v>4.0999999999999996</v>
      </c>
      <c r="N49" s="25">
        <v>-3.4</v>
      </c>
      <c r="O49" s="25"/>
      <c r="P49" s="25" t="s">
        <v>157</v>
      </c>
      <c r="Q49" s="25">
        <v>2.2999999999999998</v>
      </c>
      <c r="R49" s="25">
        <v>2.2999999999999998</v>
      </c>
      <c r="S49" s="25">
        <v>2.6</v>
      </c>
      <c r="T49" s="25"/>
      <c r="U49" s="25">
        <v>2.2999999999999998</v>
      </c>
      <c r="V49" s="25">
        <v>2.6</v>
      </c>
      <c r="W49" s="25">
        <v>1.5</v>
      </c>
      <c r="X49" s="25"/>
      <c r="Y49" s="25">
        <v>2.8</v>
      </c>
      <c r="Z49" s="25"/>
      <c r="AA49" s="26">
        <v>4.3</v>
      </c>
    </row>
    <row r="50" spans="1:27" s="9" customFormat="1" x14ac:dyDescent="0.25">
      <c r="A50" s="9" t="s">
        <v>3</v>
      </c>
      <c r="B50" s="24">
        <v>3.2</v>
      </c>
      <c r="C50" s="25">
        <v>2.5</v>
      </c>
      <c r="D50" s="25">
        <v>2.5</v>
      </c>
      <c r="E50" s="25">
        <v>3</v>
      </c>
      <c r="F50" s="25">
        <v>1.2</v>
      </c>
      <c r="G50" s="25">
        <v>3.9</v>
      </c>
      <c r="H50" s="25" t="s">
        <v>157</v>
      </c>
      <c r="I50" s="25">
        <v>-0.9</v>
      </c>
      <c r="J50" s="25">
        <v>3.7</v>
      </c>
      <c r="K50" s="25" t="s">
        <v>157</v>
      </c>
      <c r="L50" s="25" t="s">
        <v>157</v>
      </c>
      <c r="M50" s="25">
        <v>8.6999999999999993</v>
      </c>
      <c r="N50" s="25">
        <v>3.1</v>
      </c>
      <c r="O50" s="25"/>
      <c r="P50" s="25" t="s">
        <v>157</v>
      </c>
      <c r="Q50" s="25">
        <v>2</v>
      </c>
      <c r="R50" s="25">
        <v>2</v>
      </c>
      <c r="S50" s="25">
        <v>2.1</v>
      </c>
      <c r="T50" s="25"/>
      <c r="U50" s="25">
        <v>2</v>
      </c>
      <c r="V50" s="25">
        <v>2.7</v>
      </c>
      <c r="W50" s="25">
        <v>0</v>
      </c>
      <c r="X50" s="25"/>
      <c r="Y50" s="25">
        <v>3.4</v>
      </c>
      <c r="Z50" s="25"/>
      <c r="AA50" s="26">
        <v>3.2</v>
      </c>
    </row>
    <row r="51" spans="1:27" s="9" customFormat="1" x14ac:dyDescent="0.25">
      <c r="A51" s="9" t="s">
        <v>2</v>
      </c>
      <c r="B51" s="24">
        <v>3.3</v>
      </c>
      <c r="C51" s="25">
        <v>2.5</v>
      </c>
      <c r="D51" s="25">
        <v>2.5</v>
      </c>
      <c r="E51" s="25">
        <v>3</v>
      </c>
      <c r="F51" s="25">
        <v>3.5</v>
      </c>
      <c r="G51" s="25">
        <v>4.0999999999999996</v>
      </c>
      <c r="H51" s="25" t="s">
        <v>157</v>
      </c>
      <c r="I51" s="25">
        <v>1.6</v>
      </c>
      <c r="J51" s="25">
        <v>4.0999999999999996</v>
      </c>
      <c r="K51" s="25" t="s">
        <v>157</v>
      </c>
      <c r="L51" s="25" t="s">
        <v>157</v>
      </c>
      <c r="M51" s="25">
        <v>10</v>
      </c>
      <c r="N51" s="25">
        <v>7</v>
      </c>
      <c r="O51" s="25"/>
      <c r="P51" s="25" t="s">
        <v>157</v>
      </c>
      <c r="Q51" s="25">
        <v>2.7</v>
      </c>
      <c r="R51" s="25">
        <v>2.7</v>
      </c>
      <c r="S51" s="25">
        <v>2.8</v>
      </c>
      <c r="T51" s="25"/>
      <c r="U51" s="25">
        <v>2.7</v>
      </c>
      <c r="V51" s="25">
        <v>3</v>
      </c>
      <c r="W51" s="25">
        <v>2.1</v>
      </c>
      <c r="X51" s="25"/>
      <c r="Y51" s="25">
        <v>4.0999999999999996</v>
      </c>
      <c r="Z51" s="25"/>
      <c r="AA51" s="26">
        <v>3.3</v>
      </c>
    </row>
    <row r="52" spans="1:27" s="9" customFormat="1" x14ac:dyDescent="0.25">
      <c r="A52" s="9" t="s">
        <v>1</v>
      </c>
      <c r="B52" s="24">
        <v>2.6</v>
      </c>
      <c r="C52" s="25">
        <v>2.1</v>
      </c>
      <c r="D52" s="25">
        <v>2.1</v>
      </c>
      <c r="E52" s="25">
        <v>2.5</v>
      </c>
      <c r="F52" s="25">
        <v>3.1</v>
      </c>
      <c r="G52" s="25">
        <v>3.2</v>
      </c>
      <c r="H52" s="25" t="s">
        <v>157</v>
      </c>
      <c r="I52" s="25">
        <v>1.6</v>
      </c>
      <c r="J52" s="25">
        <v>3.3</v>
      </c>
      <c r="K52" s="25" t="s">
        <v>157</v>
      </c>
      <c r="L52" s="25" t="s">
        <v>157</v>
      </c>
      <c r="M52" s="25">
        <v>4.8</v>
      </c>
      <c r="N52" s="25">
        <v>3.2</v>
      </c>
      <c r="O52" s="25"/>
      <c r="P52" s="25" t="s">
        <v>157</v>
      </c>
      <c r="Q52" s="25">
        <v>2.2999999999999998</v>
      </c>
      <c r="R52" s="25">
        <v>2.2999999999999998</v>
      </c>
      <c r="S52" s="25">
        <v>2.4</v>
      </c>
      <c r="T52" s="25"/>
      <c r="U52" s="25">
        <v>2.2999999999999998</v>
      </c>
      <c r="V52" s="25">
        <v>2.4</v>
      </c>
      <c r="W52" s="25">
        <v>1.9</v>
      </c>
      <c r="X52" s="25"/>
      <c r="Y52" s="25">
        <v>3.3</v>
      </c>
      <c r="Z52" s="25"/>
      <c r="AA52" s="26">
        <v>2.7</v>
      </c>
    </row>
    <row r="53" spans="1:27" s="15" customFormat="1" x14ac:dyDescent="0.25">
      <c r="A53" s="15" t="s">
        <v>0</v>
      </c>
      <c r="B53" s="24">
        <v>3.1</v>
      </c>
      <c r="C53" s="25">
        <v>2</v>
      </c>
      <c r="D53" s="25">
        <v>2</v>
      </c>
      <c r="E53" s="25">
        <v>2.4</v>
      </c>
      <c r="F53" s="25">
        <v>3.1</v>
      </c>
      <c r="G53" s="25">
        <v>3.2</v>
      </c>
      <c r="H53" s="25" t="s">
        <v>157</v>
      </c>
      <c r="I53" s="25">
        <v>2.6</v>
      </c>
      <c r="J53" s="25">
        <v>3.5</v>
      </c>
      <c r="K53" s="25" t="s">
        <v>157</v>
      </c>
      <c r="L53" s="25" t="s">
        <v>157</v>
      </c>
      <c r="M53" s="25">
        <v>3.3</v>
      </c>
      <c r="N53" s="25">
        <v>0.6</v>
      </c>
      <c r="O53" s="25"/>
      <c r="P53" s="25" t="s">
        <v>157</v>
      </c>
      <c r="Q53" s="25">
        <v>2.5</v>
      </c>
      <c r="R53" s="25">
        <v>2.5</v>
      </c>
      <c r="S53" s="25">
        <v>2.5</v>
      </c>
      <c r="T53" s="25"/>
      <c r="U53" s="25">
        <v>2.5</v>
      </c>
      <c r="V53" s="25">
        <v>2.2999999999999998</v>
      </c>
      <c r="W53" s="25">
        <v>2.8</v>
      </c>
      <c r="X53" s="25"/>
      <c r="Y53" s="25">
        <v>3.3</v>
      </c>
      <c r="Z53" s="25"/>
      <c r="AA53" s="26">
        <v>3.1</v>
      </c>
    </row>
    <row r="54" spans="1:27" s="17" customFormat="1" x14ac:dyDescent="0.25">
      <c r="A54" s="17" t="s">
        <v>195</v>
      </c>
      <c r="B54" s="24">
        <v>3.3</v>
      </c>
      <c r="C54" s="25">
        <v>2.7</v>
      </c>
      <c r="D54" s="25">
        <v>2.7</v>
      </c>
      <c r="E54" s="25">
        <v>3.2</v>
      </c>
      <c r="F54" s="25">
        <v>2.9</v>
      </c>
      <c r="G54" s="25">
        <v>3.1</v>
      </c>
      <c r="H54" s="25" t="s">
        <v>157</v>
      </c>
      <c r="I54" s="25">
        <v>2.2999999999999998</v>
      </c>
      <c r="J54" s="25">
        <v>3.5</v>
      </c>
      <c r="K54" s="25" t="s">
        <v>157</v>
      </c>
      <c r="L54" s="25" t="s">
        <v>157</v>
      </c>
      <c r="M54" s="25">
        <v>2.2999999999999998</v>
      </c>
      <c r="N54" s="25">
        <v>0.3</v>
      </c>
      <c r="O54" s="25"/>
      <c r="P54" s="25" t="s">
        <v>157</v>
      </c>
      <c r="Q54" s="25">
        <v>2.7</v>
      </c>
      <c r="R54" s="25">
        <v>2.7</v>
      </c>
      <c r="S54" s="25">
        <v>2.9</v>
      </c>
      <c r="T54" s="25"/>
      <c r="U54" s="25">
        <v>2.7</v>
      </c>
      <c r="V54" s="25">
        <v>2.8</v>
      </c>
      <c r="W54" s="25">
        <v>2.5</v>
      </c>
      <c r="X54" s="25"/>
      <c r="Y54" s="25">
        <v>3.1</v>
      </c>
      <c r="Z54" s="25"/>
      <c r="AA54" s="26">
        <v>3.3</v>
      </c>
    </row>
    <row r="55" spans="1:27" s="9" customFormat="1" x14ac:dyDescent="0.25">
      <c r="A55" s="9" t="s">
        <v>2</v>
      </c>
      <c r="B55" s="24">
        <v>2.9</v>
      </c>
      <c r="C55" s="25">
        <v>2.2999999999999998</v>
      </c>
      <c r="D55" s="25">
        <v>2.4</v>
      </c>
      <c r="E55" s="25">
        <v>2.8</v>
      </c>
      <c r="F55" s="25">
        <v>2.5</v>
      </c>
      <c r="G55" s="25">
        <v>2.2999999999999998</v>
      </c>
      <c r="H55" s="25" t="s">
        <v>157</v>
      </c>
      <c r="I55" s="25">
        <v>2</v>
      </c>
      <c r="J55" s="25">
        <v>2.6</v>
      </c>
      <c r="K55" s="25" t="s">
        <v>157</v>
      </c>
      <c r="L55" s="25" t="s">
        <v>157</v>
      </c>
      <c r="M55" s="25">
        <v>-4.0999999999999996</v>
      </c>
      <c r="N55" s="25">
        <v>-6.5</v>
      </c>
      <c r="O55" s="25"/>
      <c r="P55" s="25" t="s">
        <v>157</v>
      </c>
      <c r="Q55" s="25">
        <v>2.2000000000000002</v>
      </c>
      <c r="R55" s="25">
        <v>2.2000000000000002</v>
      </c>
      <c r="S55" s="25">
        <v>2.4</v>
      </c>
      <c r="T55" s="25"/>
      <c r="U55" s="25">
        <v>2.2000000000000002</v>
      </c>
      <c r="V55" s="25">
        <v>2.2000000000000002</v>
      </c>
      <c r="W55" s="25">
        <v>2.2000000000000002</v>
      </c>
      <c r="X55" s="25"/>
      <c r="Y55" s="25">
        <v>2.4</v>
      </c>
      <c r="Z55" s="25"/>
      <c r="AA55" s="26">
        <v>3</v>
      </c>
    </row>
    <row r="56" spans="1:27" s="17" customFormat="1" ht="15" thickBot="1" x14ac:dyDescent="0.3">
      <c r="A56" s="17" t="s">
        <v>1</v>
      </c>
      <c r="B56" s="27">
        <v>2.8</v>
      </c>
      <c r="C56" s="25">
        <v>2.2000000000000002</v>
      </c>
      <c r="D56" s="25">
        <v>2.2999999999999998</v>
      </c>
      <c r="E56" s="25">
        <v>2.7</v>
      </c>
      <c r="F56" s="25">
        <v>2.7</v>
      </c>
      <c r="G56" s="25">
        <v>2.6</v>
      </c>
      <c r="H56" s="25" t="s">
        <v>157</v>
      </c>
      <c r="I56" s="25">
        <v>1.8</v>
      </c>
      <c r="J56" s="25">
        <v>2.8</v>
      </c>
      <c r="K56" s="25" t="s">
        <v>157</v>
      </c>
      <c r="L56" s="25" t="s">
        <v>157</v>
      </c>
      <c r="M56" s="25">
        <v>-0.8</v>
      </c>
      <c r="N56" s="25">
        <v>-2.9</v>
      </c>
      <c r="O56" s="25"/>
      <c r="P56" s="25" t="s">
        <v>157</v>
      </c>
      <c r="Q56" s="25">
        <v>2.2000000000000002</v>
      </c>
      <c r="R56" s="25">
        <v>2.2000000000000002</v>
      </c>
      <c r="S56" s="25">
        <v>2.4</v>
      </c>
      <c r="T56" s="25"/>
      <c r="U56" s="25">
        <v>2.2000000000000002</v>
      </c>
      <c r="V56" s="25">
        <v>2.2999999999999998</v>
      </c>
      <c r="W56" s="25">
        <v>2</v>
      </c>
      <c r="X56" s="25"/>
      <c r="Y56" s="25">
        <v>2.7</v>
      </c>
      <c r="Z56" s="25"/>
      <c r="AA56" s="26">
        <v>2.8</v>
      </c>
    </row>
  </sheetData>
  <phoneticPr fontId="1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AA59"/>
  <sheetViews>
    <sheetView showGridLines="0" zoomScaleNormal="100" workbookViewId="0"/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8" width="11.140625" customWidth="1"/>
    <col min="19" max="19" width="11.140625" bestFit="1" customWidth="1"/>
    <col min="20" max="20" width="1.7109375" customWidth="1"/>
    <col min="21" max="22" width="11" bestFit="1" customWidth="1"/>
    <col min="23" max="23" width="9.85546875" bestFit="1" customWidth="1"/>
    <col min="24" max="24" width="1.7109375" customWidth="1"/>
    <col min="25" max="25" width="9.85546875" bestFit="1" customWidth="1"/>
    <col min="26" max="26" width="1.7109375" customWidth="1"/>
    <col min="27" max="27" width="14.28515625" customWidth="1"/>
  </cols>
  <sheetData>
    <row r="1" spans="1:27" s="22" customFormat="1" ht="19.5" x14ac:dyDescent="0.25">
      <c r="A1" s="21" t="s">
        <v>102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P1" s="28" t="s">
        <v>82</v>
      </c>
      <c r="Q1" s="28" t="s">
        <v>14</v>
      </c>
      <c r="R1" s="28"/>
      <c r="S1" s="28"/>
      <c r="T1" s="28"/>
      <c r="U1" s="28"/>
      <c r="V1" s="28"/>
      <c r="W1" s="28"/>
      <c r="X1" s="28"/>
      <c r="Y1" s="28" t="s">
        <v>84</v>
      </c>
      <c r="Z1" s="28"/>
      <c r="AA1" s="28"/>
    </row>
    <row r="2" spans="1:27" s="22" customFormat="1" ht="19.5" x14ac:dyDescent="0.25">
      <c r="A2" s="21" t="str">
        <f>VLOOKUP(A1,目次!B:C,2,0)</f>
        <v>사분기 디플레이터, 계절조정계열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P2" s="28" t="s">
        <v>103</v>
      </c>
      <c r="Q2" s="28"/>
      <c r="R2" s="28"/>
      <c r="S2" s="28"/>
      <c r="T2" s="28"/>
      <c r="U2" s="28"/>
      <c r="V2" s="28"/>
      <c r="W2" s="28"/>
      <c r="X2" s="28"/>
      <c r="Y2" s="28" t="s">
        <v>106</v>
      </c>
      <c r="Z2" s="28"/>
      <c r="AA2" s="28"/>
    </row>
    <row r="3" spans="1:27" s="9" customFormat="1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 spans="1:27" s="10" customFormat="1" ht="28.5" customHeight="1" x14ac:dyDescent="0.25"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158</v>
      </c>
      <c r="H4" s="18" t="s">
        <v>159</v>
      </c>
      <c r="I4" s="18" t="s">
        <v>43</v>
      </c>
      <c r="J4" s="18" t="s">
        <v>44</v>
      </c>
      <c r="K4" s="18" t="s">
        <v>160</v>
      </c>
      <c r="L4" s="14" t="s">
        <v>45</v>
      </c>
      <c r="M4" s="14"/>
      <c r="N4" s="14"/>
      <c r="P4" s="14" t="s">
        <v>49</v>
      </c>
      <c r="Q4" s="14"/>
      <c r="R4" s="14"/>
      <c r="S4" s="18" t="s">
        <v>51</v>
      </c>
      <c r="T4" s="18"/>
      <c r="U4" s="18" t="s">
        <v>52</v>
      </c>
      <c r="V4" s="18" t="s">
        <v>53</v>
      </c>
      <c r="W4" s="18" t="s">
        <v>54</v>
      </c>
      <c r="X4" s="18"/>
      <c r="Y4" s="18" t="s">
        <v>74</v>
      </c>
      <c r="Z4" s="18"/>
      <c r="AA4" s="7" t="s">
        <v>55</v>
      </c>
    </row>
    <row r="5" spans="1:27" s="10" customFormat="1" x14ac:dyDescent="0.25"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161</v>
      </c>
      <c r="N5" s="18" t="s">
        <v>162</v>
      </c>
      <c r="P5" s="18" t="s">
        <v>50</v>
      </c>
      <c r="Q5" s="18" t="s">
        <v>164</v>
      </c>
      <c r="R5" s="18" t="s">
        <v>165</v>
      </c>
      <c r="S5" s="18"/>
      <c r="T5" s="18"/>
      <c r="U5" s="18"/>
      <c r="V5" s="18"/>
      <c r="W5" s="18"/>
      <c r="X5" s="18"/>
      <c r="Y5" s="18"/>
      <c r="Z5" s="18"/>
      <c r="AA5" s="7"/>
    </row>
    <row r="6" spans="1:27" s="10" customFormat="1" ht="38.25" x14ac:dyDescent="0.25"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P6" s="33" t="str">
        <f>HLOOKUP(P4,'gaku-jg'!4:8,3,0)</f>
        <v>Income from /to the Rest of the World</v>
      </c>
      <c r="Q6" s="32"/>
      <c r="R6" s="32"/>
      <c r="S6" s="30" t="str">
        <f>HLOOKUP(S4,'gaku-jg'!4:8,3,0)</f>
        <v>GNI</v>
      </c>
      <c r="T6" s="30"/>
      <c r="U6" s="30" t="str">
        <f>HLOOKUP(U4,'gaku-jg'!4:8,3,0)</f>
        <v>Domestic
Demand</v>
      </c>
      <c r="V6" s="30" t="str">
        <f>HLOOKUP(V4,'gaku-jg'!4:8,3,0)</f>
        <v>Private
Demand</v>
      </c>
      <c r="W6" s="30" t="str">
        <f>HLOOKUP(W4,'gaku-jg'!4:8,3,0)</f>
        <v>Public
Demand</v>
      </c>
      <c r="X6" s="18"/>
      <c r="Y6" s="30" t="str">
        <f>HLOOKUP(Y4,'gaku-jg'!4:8,3,0)</f>
        <v>Gross Fixed Capital
Formation</v>
      </c>
      <c r="Z6" s="30"/>
      <c r="AA6" s="31" t="str">
        <f>HLOOKUP(AA4,'gaku-jg'!4:8,3,0)</f>
        <v>Final Sales of Domestic Product</v>
      </c>
    </row>
    <row r="7" spans="1:27" s="10" customFormat="1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 t="str">
        <f>HLOOKUP(P5,'gaku-jg'!5:9,3,0)</f>
        <v>Net</v>
      </c>
      <c r="Q7" s="30" t="str">
        <f>HLOOKUP(Q5,'gaku-jg'!5:9,3,0)</f>
        <v>Receipt</v>
      </c>
      <c r="R7" s="30" t="str">
        <f>HLOOKUP(R5,'gaku-jg'!5:9,3,0)</f>
        <v>Payment</v>
      </c>
      <c r="S7" s="30"/>
      <c r="T7" s="30"/>
      <c r="U7" s="30"/>
      <c r="V7" s="30"/>
      <c r="W7" s="30"/>
      <c r="X7" s="18"/>
      <c r="Y7" s="30"/>
      <c r="Z7" s="30"/>
      <c r="AA7" s="31"/>
    </row>
    <row r="8" spans="1:27" s="18" customFormat="1" ht="28.5" x14ac:dyDescent="0.25"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P8" s="14" t="str">
        <f>HLOOKUP(P6,'gaku-jg'!6:10,3,0)</f>
        <v>해외로부터의 소득</v>
      </c>
      <c r="Q8" s="14"/>
      <c r="R8" s="14"/>
      <c r="S8" s="18" t="str">
        <f>HLOOKUP(S6,'gaku-jg'!6:10,3,0)</f>
        <v>국민총소득</v>
      </c>
      <c r="U8" s="18" t="str">
        <f>HLOOKUP(U6,'gaku-jg'!6:10,3,0)</f>
        <v>국내수요</v>
      </c>
      <c r="V8" s="18" t="str">
        <f>HLOOKUP(V6,'gaku-jg'!6:10,3,0)</f>
        <v>민간수요</v>
      </c>
      <c r="W8" s="18" t="str">
        <f>HLOOKUP(W6,'gaku-jg'!6:10,3,0)</f>
        <v>공적수요</v>
      </c>
      <c r="Y8" s="18" t="str">
        <f>HLOOKUP(Y6,'gaku-jg'!6:10,3,0)</f>
        <v>총고정
자본형성</v>
      </c>
      <c r="AA8" s="7" t="str">
        <f>HLOOKUP(AA6,'gaku-jg'!6:10,3,0)</f>
        <v>최종수요</v>
      </c>
    </row>
    <row r="9" spans="1:27" s="18" customFormat="1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 t="str">
        <f>HLOOKUP(P7,'gaku-jg'!7:11,3,0)</f>
        <v>순수취</v>
      </c>
      <c r="Q9" s="3" t="str">
        <f>HLOOKUP(Q7,'gaku-jg'!7:11,3,0)</f>
        <v>수취</v>
      </c>
      <c r="R9" s="3" t="str">
        <f>HLOOKUP(R7,'gaku-jg'!7:11,3,0)</f>
        <v>지불</v>
      </c>
      <c r="S9" s="3"/>
      <c r="T9" s="3"/>
      <c r="U9" s="3"/>
      <c r="V9" s="3"/>
      <c r="W9" s="3"/>
      <c r="X9" s="3"/>
      <c r="Y9" s="3"/>
      <c r="Z9" s="3"/>
      <c r="AA9" s="8"/>
    </row>
    <row r="10" spans="1:27" s="9" customFormat="1" x14ac:dyDescent="0.25">
      <c r="A10" s="9" t="s">
        <v>13</v>
      </c>
      <c r="B10" s="24">
        <v>96.4</v>
      </c>
      <c r="C10" s="25">
        <v>98.1</v>
      </c>
      <c r="D10" s="25">
        <v>98.1</v>
      </c>
      <c r="E10" s="25">
        <v>97.5</v>
      </c>
      <c r="F10" s="25">
        <v>97</v>
      </c>
      <c r="G10" s="25">
        <v>98.6</v>
      </c>
      <c r="H10" s="25" t="s">
        <v>157</v>
      </c>
      <c r="I10" s="25">
        <v>98.7</v>
      </c>
      <c r="J10" s="25">
        <v>97.1</v>
      </c>
      <c r="K10" s="25" t="s">
        <v>157</v>
      </c>
      <c r="L10" s="25" t="s">
        <v>157</v>
      </c>
      <c r="M10" s="25">
        <v>97.8</v>
      </c>
      <c r="N10" s="25">
        <v>107.4</v>
      </c>
      <c r="O10" s="25"/>
      <c r="P10" s="25" t="s">
        <v>157</v>
      </c>
      <c r="Q10" s="25">
        <v>98.2</v>
      </c>
      <c r="R10" s="25">
        <v>98.6</v>
      </c>
      <c r="S10" s="25">
        <v>98</v>
      </c>
      <c r="T10" s="25"/>
      <c r="U10" s="25">
        <v>98.2</v>
      </c>
      <c r="V10" s="25">
        <v>98.1</v>
      </c>
      <c r="W10" s="25">
        <v>98.4</v>
      </c>
      <c r="X10" s="25"/>
      <c r="Y10" s="25">
        <v>98.1</v>
      </c>
      <c r="Z10" s="25"/>
      <c r="AA10" s="26">
        <v>96.4</v>
      </c>
    </row>
    <row r="11" spans="1:27" s="9" customFormat="1" x14ac:dyDescent="0.25">
      <c r="A11" s="9" t="s">
        <v>2</v>
      </c>
      <c r="B11" s="24">
        <v>98.4</v>
      </c>
      <c r="C11" s="25">
        <v>99.9</v>
      </c>
      <c r="D11" s="25">
        <v>99.9</v>
      </c>
      <c r="E11" s="25">
        <v>99.8</v>
      </c>
      <c r="F11" s="25">
        <v>99.9</v>
      </c>
      <c r="G11" s="25">
        <v>99.1</v>
      </c>
      <c r="H11" s="25" t="s">
        <v>157</v>
      </c>
      <c r="I11" s="25">
        <v>100.1</v>
      </c>
      <c r="J11" s="25">
        <v>99.4</v>
      </c>
      <c r="K11" s="25" t="s">
        <v>157</v>
      </c>
      <c r="L11" s="25" t="s">
        <v>157</v>
      </c>
      <c r="M11" s="25">
        <v>97.7</v>
      </c>
      <c r="N11" s="25">
        <v>105.8</v>
      </c>
      <c r="O11" s="25"/>
      <c r="P11" s="25" t="s">
        <v>157</v>
      </c>
      <c r="Q11" s="25">
        <v>99.6</v>
      </c>
      <c r="R11" s="25">
        <v>100</v>
      </c>
      <c r="S11" s="25">
        <v>99.8</v>
      </c>
      <c r="T11" s="25"/>
      <c r="U11" s="25">
        <v>99.8</v>
      </c>
      <c r="V11" s="25">
        <v>99.8</v>
      </c>
      <c r="W11" s="25">
        <v>99.9</v>
      </c>
      <c r="X11" s="25"/>
      <c r="Y11" s="25">
        <v>99.3</v>
      </c>
      <c r="Z11" s="25"/>
      <c r="AA11" s="26">
        <v>98.3</v>
      </c>
    </row>
    <row r="12" spans="1:27" s="9" customFormat="1" x14ac:dyDescent="0.25">
      <c r="A12" s="9" t="s">
        <v>1</v>
      </c>
      <c r="B12" s="24">
        <v>98.4</v>
      </c>
      <c r="C12" s="25">
        <v>100</v>
      </c>
      <c r="D12" s="25">
        <v>100</v>
      </c>
      <c r="E12" s="25">
        <v>99.9</v>
      </c>
      <c r="F12" s="25">
        <v>99.8</v>
      </c>
      <c r="G12" s="25">
        <v>99.4</v>
      </c>
      <c r="H12" s="25" t="s">
        <v>157</v>
      </c>
      <c r="I12" s="25">
        <v>100.2</v>
      </c>
      <c r="J12" s="25">
        <v>99.7</v>
      </c>
      <c r="K12" s="25" t="s">
        <v>157</v>
      </c>
      <c r="L12" s="25" t="s">
        <v>157</v>
      </c>
      <c r="M12" s="25">
        <v>99.7</v>
      </c>
      <c r="N12" s="25">
        <v>108.1</v>
      </c>
      <c r="O12" s="25"/>
      <c r="P12" s="25" t="s">
        <v>157</v>
      </c>
      <c r="Q12" s="25">
        <v>99.9</v>
      </c>
      <c r="R12" s="25">
        <v>100.4</v>
      </c>
      <c r="S12" s="25">
        <v>99.8</v>
      </c>
      <c r="T12" s="25"/>
      <c r="U12" s="25">
        <v>99.9</v>
      </c>
      <c r="V12" s="25">
        <v>99.8</v>
      </c>
      <c r="W12" s="25">
        <v>100.1</v>
      </c>
      <c r="X12" s="25"/>
      <c r="Y12" s="25">
        <v>99.5</v>
      </c>
      <c r="Z12" s="25"/>
      <c r="AA12" s="26">
        <v>98.4</v>
      </c>
    </row>
    <row r="13" spans="1:27" s="9" customFormat="1" x14ac:dyDescent="0.25">
      <c r="A13" s="9" t="s">
        <v>0</v>
      </c>
      <c r="B13" s="24">
        <v>98.6</v>
      </c>
      <c r="C13" s="25">
        <v>99.9</v>
      </c>
      <c r="D13" s="25">
        <v>99.9</v>
      </c>
      <c r="E13" s="25">
        <v>99.8</v>
      </c>
      <c r="F13" s="25">
        <v>99.8</v>
      </c>
      <c r="G13" s="25">
        <v>99.6</v>
      </c>
      <c r="H13" s="25" t="s">
        <v>157</v>
      </c>
      <c r="I13" s="25">
        <v>100.3</v>
      </c>
      <c r="J13" s="25">
        <v>99.1</v>
      </c>
      <c r="K13" s="25" t="s">
        <v>157</v>
      </c>
      <c r="L13" s="25" t="s">
        <v>157</v>
      </c>
      <c r="M13" s="25">
        <v>102</v>
      </c>
      <c r="N13" s="25">
        <v>109.1</v>
      </c>
      <c r="O13" s="25"/>
      <c r="P13" s="25" t="s">
        <v>157</v>
      </c>
      <c r="Q13" s="25">
        <v>99.8</v>
      </c>
      <c r="R13" s="25">
        <v>100.3</v>
      </c>
      <c r="S13" s="25">
        <v>99.8</v>
      </c>
      <c r="T13" s="25"/>
      <c r="U13" s="25">
        <v>99.9</v>
      </c>
      <c r="V13" s="25">
        <v>99.8</v>
      </c>
      <c r="W13" s="25">
        <v>100.1</v>
      </c>
      <c r="X13" s="25"/>
      <c r="Y13" s="25">
        <v>99.5</v>
      </c>
      <c r="Z13" s="25"/>
      <c r="AA13" s="26">
        <v>98.6</v>
      </c>
    </row>
    <row r="14" spans="1:27" s="9" customFormat="1" x14ac:dyDescent="0.25">
      <c r="A14" s="9" t="s">
        <v>12</v>
      </c>
      <c r="B14" s="24">
        <v>99.5</v>
      </c>
      <c r="C14" s="25">
        <v>99.8</v>
      </c>
      <c r="D14" s="25">
        <v>99.8</v>
      </c>
      <c r="E14" s="25">
        <v>99.7</v>
      </c>
      <c r="F14" s="25">
        <v>100</v>
      </c>
      <c r="G14" s="25">
        <v>99.8</v>
      </c>
      <c r="H14" s="25" t="s">
        <v>157</v>
      </c>
      <c r="I14" s="25">
        <v>100.1</v>
      </c>
      <c r="J14" s="25">
        <v>100.1</v>
      </c>
      <c r="K14" s="25" t="s">
        <v>157</v>
      </c>
      <c r="L14" s="25" t="s">
        <v>157</v>
      </c>
      <c r="M14" s="25">
        <v>99.9</v>
      </c>
      <c r="N14" s="25">
        <v>101.7</v>
      </c>
      <c r="O14" s="25"/>
      <c r="P14" s="25" t="s">
        <v>157</v>
      </c>
      <c r="Q14" s="25">
        <v>99.9</v>
      </c>
      <c r="R14" s="25">
        <v>100.2</v>
      </c>
      <c r="S14" s="25">
        <v>99.8</v>
      </c>
      <c r="T14" s="25"/>
      <c r="U14" s="25">
        <v>99.8</v>
      </c>
      <c r="V14" s="25">
        <v>99.8</v>
      </c>
      <c r="W14" s="25">
        <v>100.1</v>
      </c>
      <c r="X14" s="25"/>
      <c r="Y14" s="25">
        <v>99.9</v>
      </c>
      <c r="Z14" s="25"/>
      <c r="AA14" s="26">
        <v>99.6</v>
      </c>
    </row>
    <row r="15" spans="1:27" s="9" customFormat="1" x14ac:dyDescent="0.25">
      <c r="A15" s="9" t="s">
        <v>2</v>
      </c>
      <c r="B15" s="24">
        <v>100</v>
      </c>
      <c r="C15" s="25">
        <v>100.1</v>
      </c>
      <c r="D15" s="25">
        <v>100.1</v>
      </c>
      <c r="E15" s="25">
        <v>100.2</v>
      </c>
      <c r="F15" s="25">
        <v>99.9</v>
      </c>
      <c r="G15" s="25">
        <v>100.1</v>
      </c>
      <c r="H15" s="25" t="s">
        <v>157</v>
      </c>
      <c r="I15" s="25">
        <v>99.8</v>
      </c>
      <c r="J15" s="25">
        <v>100.1</v>
      </c>
      <c r="K15" s="25" t="s">
        <v>157</v>
      </c>
      <c r="L15" s="25" t="s">
        <v>157</v>
      </c>
      <c r="M15" s="25">
        <v>101.6</v>
      </c>
      <c r="N15" s="25">
        <v>101.9</v>
      </c>
      <c r="O15" s="25"/>
      <c r="P15" s="25" t="s">
        <v>157</v>
      </c>
      <c r="Q15" s="25">
        <v>99.9</v>
      </c>
      <c r="R15" s="25">
        <v>100.3</v>
      </c>
      <c r="S15" s="25">
        <v>100</v>
      </c>
      <c r="T15" s="25"/>
      <c r="U15" s="25">
        <v>100.1</v>
      </c>
      <c r="V15" s="25">
        <v>100.2</v>
      </c>
      <c r="W15" s="25">
        <v>99.9</v>
      </c>
      <c r="X15" s="25"/>
      <c r="Y15" s="25">
        <v>100</v>
      </c>
      <c r="Z15" s="25"/>
      <c r="AA15" s="26">
        <v>100</v>
      </c>
    </row>
    <row r="16" spans="1:27" s="9" customFormat="1" x14ac:dyDescent="0.25">
      <c r="A16" s="9" t="s">
        <v>1</v>
      </c>
      <c r="B16" s="24">
        <v>100.2</v>
      </c>
      <c r="C16" s="25">
        <v>100.1</v>
      </c>
      <c r="D16" s="25">
        <v>100.1</v>
      </c>
      <c r="E16" s="25">
        <v>100.2</v>
      </c>
      <c r="F16" s="25">
        <v>100.2</v>
      </c>
      <c r="G16" s="25">
        <v>100.2</v>
      </c>
      <c r="H16" s="25" t="s">
        <v>157</v>
      </c>
      <c r="I16" s="25">
        <v>99.9</v>
      </c>
      <c r="J16" s="25">
        <v>100.2</v>
      </c>
      <c r="K16" s="25" t="s">
        <v>157</v>
      </c>
      <c r="L16" s="25" t="s">
        <v>157</v>
      </c>
      <c r="M16" s="25">
        <v>101.2</v>
      </c>
      <c r="N16" s="25">
        <v>100.5</v>
      </c>
      <c r="O16" s="25"/>
      <c r="P16" s="25" t="s">
        <v>157</v>
      </c>
      <c r="Q16" s="25">
        <v>100.1</v>
      </c>
      <c r="R16" s="25">
        <v>100.6</v>
      </c>
      <c r="S16" s="25">
        <v>100.1</v>
      </c>
      <c r="T16" s="25"/>
      <c r="U16" s="25">
        <v>100.1</v>
      </c>
      <c r="V16" s="25">
        <v>100.1</v>
      </c>
      <c r="W16" s="25">
        <v>100</v>
      </c>
      <c r="X16" s="25"/>
      <c r="Y16" s="25">
        <v>100.2</v>
      </c>
      <c r="Z16" s="25"/>
      <c r="AA16" s="26">
        <v>100.2</v>
      </c>
    </row>
    <row r="17" spans="1:27" s="9" customFormat="1" x14ac:dyDescent="0.25">
      <c r="A17" s="9" t="s">
        <v>0</v>
      </c>
      <c r="B17" s="24">
        <v>100.2</v>
      </c>
      <c r="C17" s="25">
        <v>99.9</v>
      </c>
      <c r="D17" s="25">
        <v>99.9</v>
      </c>
      <c r="E17" s="25">
        <v>100</v>
      </c>
      <c r="F17" s="25">
        <v>100</v>
      </c>
      <c r="G17" s="25">
        <v>99.8</v>
      </c>
      <c r="H17" s="25" t="s">
        <v>157</v>
      </c>
      <c r="I17" s="25">
        <v>100.2</v>
      </c>
      <c r="J17" s="25">
        <v>99.6</v>
      </c>
      <c r="K17" s="25" t="s">
        <v>157</v>
      </c>
      <c r="L17" s="25" t="s">
        <v>157</v>
      </c>
      <c r="M17" s="25">
        <v>97.3</v>
      </c>
      <c r="N17" s="25">
        <v>95.8</v>
      </c>
      <c r="O17" s="25"/>
      <c r="P17" s="25" t="s">
        <v>157</v>
      </c>
      <c r="Q17" s="25">
        <v>99.9</v>
      </c>
      <c r="R17" s="25">
        <v>100.4</v>
      </c>
      <c r="S17" s="25">
        <v>100</v>
      </c>
      <c r="T17" s="25"/>
      <c r="U17" s="25">
        <v>100</v>
      </c>
      <c r="V17" s="25">
        <v>99.9</v>
      </c>
      <c r="W17" s="25">
        <v>100.1</v>
      </c>
      <c r="X17" s="25"/>
      <c r="Y17" s="25">
        <v>99.8</v>
      </c>
      <c r="Z17" s="25"/>
      <c r="AA17" s="26">
        <v>100.3</v>
      </c>
    </row>
    <row r="18" spans="1:27" s="9" customFormat="1" x14ac:dyDescent="0.25">
      <c r="A18" s="9" t="s">
        <v>11</v>
      </c>
      <c r="B18" s="24">
        <v>100.6</v>
      </c>
      <c r="C18" s="25">
        <v>99.5</v>
      </c>
      <c r="D18" s="25">
        <v>99.5</v>
      </c>
      <c r="E18" s="25">
        <v>99.5</v>
      </c>
      <c r="F18" s="25">
        <v>99.6</v>
      </c>
      <c r="G18" s="25">
        <v>99.4</v>
      </c>
      <c r="H18" s="25" t="s">
        <v>157</v>
      </c>
      <c r="I18" s="25">
        <v>100.2</v>
      </c>
      <c r="J18" s="25">
        <v>99.4</v>
      </c>
      <c r="K18" s="25" t="s">
        <v>157</v>
      </c>
      <c r="L18" s="25" t="s">
        <v>157</v>
      </c>
      <c r="M18" s="25">
        <v>93.4</v>
      </c>
      <c r="N18" s="25">
        <v>87.9</v>
      </c>
      <c r="O18" s="25"/>
      <c r="P18" s="25" t="s">
        <v>157</v>
      </c>
      <c r="Q18" s="25">
        <v>99.6</v>
      </c>
      <c r="R18" s="25">
        <v>99.8</v>
      </c>
      <c r="S18" s="25">
        <v>99.6</v>
      </c>
      <c r="T18" s="25"/>
      <c r="U18" s="25">
        <v>99.6</v>
      </c>
      <c r="V18" s="25">
        <v>99.5</v>
      </c>
      <c r="W18" s="25">
        <v>100</v>
      </c>
      <c r="X18" s="25"/>
      <c r="Y18" s="25">
        <v>99.4</v>
      </c>
      <c r="Z18" s="25"/>
      <c r="AA18" s="26">
        <v>100.6</v>
      </c>
    </row>
    <row r="19" spans="1:27" s="9" customFormat="1" x14ac:dyDescent="0.25">
      <c r="A19" s="9" t="s">
        <v>2</v>
      </c>
      <c r="B19" s="24">
        <v>100.4</v>
      </c>
      <c r="C19" s="25">
        <v>99.7</v>
      </c>
      <c r="D19" s="25">
        <v>99.7</v>
      </c>
      <c r="E19" s="25">
        <v>99.8</v>
      </c>
      <c r="F19" s="25">
        <v>99.3</v>
      </c>
      <c r="G19" s="25">
        <v>99</v>
      </c>
      <c r="H19" s="25" t="s">
        <v>157</v>
      </c>
      <c r="I19" s="25">
        <v>99.6</v>
      </c>
      <c r="J19" s="25">
        <v>98.8</v>
      </c>
      <c r="K19" s="25" t="s">
        <v>157</v>
      </c>
      <c r="L19" s="25" t="s">
        <v>157</v>
      </c>
      <c r="M19" s="25">
        <v>91.5</v>
      </c>
      <c r="N19" s="25">
        <v>86</v>
      </c>
      <c r="O19" s="25"/>
      <c r="P19" s="25" t="s">
        <v>157</v>
      </c>
      <c r="Q19" s="25">
        <v>99.3</v>
      </c>
      <c r="R19" s="25">
        <v>99.8</v>
      </c>
      <c r="S19" s="25">
        <v>99.4</v>
      </c>
      <c r="T19" s="25"/>
      <c r="U19" s="25">
        <v>99.5</v>
      </c>
      <c r="V19" s="25">
        <v>99.5</v>
      </c>
      <c r="W19" s="25">
        <v>99.5</v>
      </c>
      <c r="X19" s="25"/>
      <c r="Y19" s="25">
        <v>99</v>
      </c>
      <c r="Z19" s="25"/>
      <c r="AA19" s="26">
        <v>100.5</v>
      </c>
    </row>
    <row r="20" spans="1:27" s="9" customFormat="1" x14ac:dyDescent="0.25">
      <c r="A20" s="9" t="s">
        <v>1</v>
      </c>
      <c r="B20" s="24">
        <v>100.3</v>
      </c>
      <c r="C20" s="25">
        <v>99.6</v>
      </c>
      <c r="D20" s="25">
        <v>99.6</v>
      </c>
      <c r="E20" s="25">
        <v>99.6</v>
      </c>
      <c r="F20" s="25">
        <v>99.3</v>
      </c>
      <c r="G20" s="25">
        <v>98.7</v>
      </c>
      <c r="H20" s="25" t="s">
        <v>157</v>
      </c>
      <c r="I20" s="25">
        <v>99.6</v>
      </c>
      <c r="J20" s="25">
        <v>99</v>
      </c>
      <c r="K20" s="25" t="s">
        <v>157</v>
      </c>
      <c r="L20" s="25" t="s">
        <v>157</v>
      </c>
      <c r="M20" s="25">
        <v>89.8</v>
      </c>
      <c r="N20" s="25">
        <v>84.8</v>
      </c>
      <c r="O20" s="25"/>
      <c r="P20" s="25" t="s">
        <v>157</v>
      </c>
      <c r="Q20" s="25">
        <v>99.3</v>
      </c>
      <c r="R20" s="25">
        <v>99.8</v>
      </c>
      <c r="S20" s="25">
        <v>99.3</v>
      </c>
      <c r="T20" s="25"/>
      <c r="U20" s="25">
        <v>99.4</v>
      </c>
      <c r="V20" s="25">
        <v>99.4</v>
      </c>
      <c r="W20" s="25">
        <v>99.5</v>
      </c>
      <c r="X20" s="25"/>
      <c r="Y20" s="25">
        <v>98.9</v>
      </c>
      <c r="Z20" s="25"/>
      <c r="AA20" s="26">
        <v>100.3</v>
      </c>
    </row>
    <row r="21" spans="1:27" s="9" customFormat="1" x14ac:dyDescent="0.25">
      <c r="A21" s="9" t="s">
        <v>0</v>
      </c>
      <c r="B21" s="24">
        <v>100.3</v>
      </c>
      <c r="C21" s="25">
        <v>99.8</v>
      </c>
      <c r="D21" s="25">
        <v>99.8</v>
      </c>
      <c r="E21" s="25">
        <v>100</v>
      </c>
      <c r="F21" s="25">
        <v>99.8</v>
      </c>
      <c r="G21" s="25">
        <v>99</v>
      </c>
      <c r="H21" s="25" t="s">
        <v>157</v>
      </c>
      <c r="I21" s="25">
        <v>99.7</v>
      </c>
      <c r="J21" s="25">
        <v>99.5</v>
      </c>
      <c r="K21" s="25" t="s">
        <v>157</v>
      </c>
      <c r="L21" s="25" t="s">
        <v>157</v>
      </c>
      <c r="M21" s="25">
        <v>91.9</v>
      </c>
      <c r="N21" s="25">
        <v>88.2</v>
      </c>
      <c r="O21" s="25"/>
      <c r="P21" s="25" t="s">
        <v>157</v>
      </c>
      <c r="Q21" s="25">
        <v>99.6</v>
      </c>
      <c r="R21" s="25">
        <v>100.1</v>
      </c>
      <c r="S21" s="25">
        <v>99.6</v>
      </c>
      <c r="T21" s="25"/>
      <c r="U21" s="25">
        <v>99.6</v>
      </c>
      <c r="V21" s="25">
        <v>99.6</v>
      </c>
      <c r="W21" s="25">
        <v>99.7</v>
      </c>
      <c r="X21" s="25"/>
      <c r="Y21" s="25">
        <v>99.3</v>
      </c>
      <c r="Z21" s="25"/>
      <c r="AA21" s="26">
        <v>100.3</v>
      </c>
    </row>
    <row r="22" spans="1:27" s="9" customFormat="1" x14ac:dyDescent="0.25">
      <c r="A22" s="9" t="s">
        <v>10</v>
      </c>
      <c r="B22" s="24">
        <v>100.1</v>
      </c>
      <c r="C22" s="25">
        <v>99.9</v>
      </c>
      <c r="D22" s="25">
        <v>99.9</v>
      </c>
      <c r="E22" s="25">
        <v>100.1</v>
      </c>
      <c r="F22" s="25">
        <v>100.8</v>
      </c>
      <c r="G22" s="25">
        <v>99.5</v>
      </c>
      <c r="H22" s="25" t="s">
        <v>157</v>
      </c>
      <c r="I22" s="25">
        <v>99.7</v>
      </c>
      <c r="J22" s="25">
        <v>100.3</v>
      </c>
      <c r="K22" s="25" t="s">
        <v>157</v>
      </c>
      <c r="L22" s="25" t="s">
        <v>157</v>
      </c>
      <c r="M22" s="25">
        <v>95.4</v>
      </c>
      <c r="N22" s="25">
        <v>93.8</v>
      </c>
      <c r="O22" s="25"/>
      <c r="P22" s="25" t="s">
        <v>157</v>
      </c>
      <c r="Q22" s="25">
        <v>99.7</v>
      </c>
      <c r="R22" s="25">
        <v>99.9</v>
      </c>
      <c r="S22" s="25">
        <v>99.8</v>
      </c>
      <c r="T22" s="25"/>
      <c r="U22" s="25">
        <v>99.8</v>
      </c>
      <c r="V22" s="25">
        <v>99.8</v>
      </c>
      <c r="W22" s="25">
        <v>99.8</v>
      </c>
      <c r="X22" s="25"/>
      <c r="Y22" s="25">
        <v>99.9</v>
      </c>
      <c r="Z22" s="25"/>
      <c r="AA22" s="26">
        <v>100.1</v>
      </c>
    </row>
    <row r="23" spans="1:27" s="9" customFormat="1" x14ac:dyDescent="0.25">
      <c r="A23" s="9" t="s">
        <v>2</v>
      </c>
      <c r="B23" s="24">
        <v>100.2</v>
      </c>
      <c r="C23" s="25">
        <v>100</v>
      </c>
      <c r="D23" s="25">
        <v>99.9</v>
      </c>
      <c r="E23" s="25">
        <v>100.2</v>
      </c>
      <c r="F23" s="25">
        <v>100.9</v>
      </c>
      <c r="G23" s="25">
        <v>99.7</v>
      </c>
      <c r="H23" s="25" t="s">
        <v>157</v>
      </c>
      <c r="I23" s="25">
        <v>100</v>
      </c>
      <c r="J23" s="25">
        <v>100.3</v>
      </c>
      <c r="K23" s="25" t="s">
        <v>157</v>
      </c>
      <c r="L23" s="25" t="s">
        <v>157</v>
      </c>
      <c r="M23" s="25">
        <v>94.7</v>
      </c>
      <c r="N23" s="25">
        <v>93.3</v>
      </c>
      <c r="O23" s="25"/>
      <c r="P23" s="25" t="s">
        <v>157</v>
      </c>
      <c r="Q23" s="25">
        <v>99.9</v>
      </c>
      <c r="R23" s="25">
        <v>100.4</v>
      </c>
      <c r="S23" s="25">
        <v>100</v>
      </c>
      <c r="T23" s="25"/>
      <c r="U23" s="25">
        <v>100</v>
      </c>
      <c r="V23" s="25">
        <v>99.9</v>
      </c>
      <c r="W23" s="25">
        <v>100.1</v>
      </c>
      <c r="X23" s="25"/>
      <c r="Y23" s="25">
        <v>100</v>
      </c>
      <c r="Z23" s="25"/>
      <c r="AA23" s="26">
        <v>100.2</v>
      </c>
    </row>
    <row r="24" spans="1:27" s="9" customFormat="1" x14ac:dyDescent="0.25">
      <c r="A24" s="9" t="s">
        <v>1</v>
      </c>
      <c r="B24" s="24">
        <v>100.5</v>
      </c>
      <c r="C24" s="25">
        <v>100</v>
      </c>
      <c r="D24" s="25">
        <v>100</v>
      </c>
      <c r="E24" s="25">
        <v>100.3</v>
      </c>
      <c r="F24" s="25">
        <v>101.5</v>
      </c>
      <c r="G24" s="25">
        <v>99.6</v>
      </c>
      <c r="H24" s="25" t="s">
        <v>157</v>
      </c>
      <c r="I24" s="25">
        <v>100.2</v>
      </c>
      <c r="J24" s="25">
        <v>101</v>
      </c>
      <c r="K24" s="25" t="s">
        <v>157</v>
      </c>
      <c r="L24" s="25" t="s">
        <v>157</v>
      </c>
      <c r="M24" s="25">
        <v>96.1</v>
      </c>
      <c r="N24" s="25">
        <v>93.7</v>
      </c>
      <c r="O24" s="25"/>
      <c r="P24" s="25" t="s">
        <v>157</v>
      </c>
      <c r="Q24" s="25">
        <v>100.1</v>
      </c>
      <c r="R24" s="25">
        <v>100.6</v>
      </c>
      <c r="S24" s="25">
        <v>100.1</v>
      </c>
      <c r="T24" s="25"/>
      <c r="U24" s="25">
        <v>100.1</v>
      </c>
      <c r="V24" s="25">
        <v>100</v>
      </c>
      <c r="W24" s="25">
        <v>100.4</v>
      </c>
      <c r="X24" s="25"/>
      <c r="Y24" s="25">
        <v>100.2</v>
      </c>
      <c r="Z24" s="25"/>
      <c r="AA24" s="26">
        <v>100.6</v>
      </c>
    </row>
    <row r="25" spans="1:27" s="9" customFormat="1" x14ac:dyDescent="0.25">
      <c r="A25" s="9" t="s">
        <v>0</v>
      </c>
      <c r="B25" s="24">
        <v>100.4</v>
      </c>
      <c r="C25" s="25">
        <v>100.3</v>
      </c>
      <c r="D25" s="25">
        <v>100.3</v>
      </c>
      <c r="E25" s="25">
        <v>100.6</v>
      </c>
      <c r="F25" s="25">
        <v>101.7</v>
      </c>
      <c r="G25" s="25">
        <v>100</v>
      </c>
      <c r="H25" s="25" t="s">
        <v>157</v>
      </c>
      <c r="I25" s="25">
        <v>100.2</v>
      </c>
      <c r="J25" s="25">
        <v>101.1</v>
      </c>
      <c r="K25" s="25" t="s">
        <v>157</v>
      </c>
      <c r="L25" s="25" t="s">
        <v>157</v>
      </c>
      <c r="M25" s="25">
        <v>96.5</v>
      </c>
      <c r="N25" s="25">
        <v>95.9</v>
      </c>
      <c r="O25" s="25"/>
      <c r="P25" s="25" t="s">
        <v>157</v>
      </c>
      <c r="Q25" s="25">
        <v>100.3</v>
      </c>
      <c r="R25" s="25">
        <v>100.7</v>
      </c>
      <c r="S25" s="25">
        <v>100.3</v>
      </c>
      <c r="T25" s="25"/>
      <c r="U25" s="25">
        <v>100.3</v>
      </c>
      <c r="V25" s="25">
        <v>100.3</v>
      </c>
      <c r="W25" s="25">
        <v>100.4</v>
      </c>
      <c r="X25" s="25"/>
      <c r="Y25" s="25">
        <v>100.5</v>
      </c>
      <c r="Z25" s="25"/>
      <c r="AA25" s="26">
        <v>100.4</v>
      </c>
    </row>
    <row r="26" spans="1:27" s="9" customFormat="1" x14ac:dyDescent="0.25">
      <c r="A26" s="9" t="s">
        <v>9</v>
      </c>
      <c r="B26" s="24">
        <v>100.7</v>
      </c>
      <c r="C26" s="25">
        <v>100.8</v>
      </c>
      <c r="D26" s="25">
        <v>100.8</v>
      </c>
      <c r="E26" s="25">
        <v>101.3</v>
      </c>
      <c r="F26" s="25">
        <v>102.3</v>
      </c>
      <c r="G26" s="25">
        <v>100.1</v>
      </c>
      <c r="H26" s="25" t="s">
        <v>157</v>
      </c>
      <c r="I26" s="25">
        <v>100.5</v>
      </c>
      <c r="J26" s="25">
        <v>101.5</v>
      </c>
      <c r="K26" s="25" t="s">
        <v>157</v>
      </c>
      <c r="L26" s="25" t="s">
        <v>157</v>
      </c>
      <c r="M26" s="25">
        <v>96.3</v>
      </c>
      <c r="N26" s="25">
        <v>96.6</v>
      </c>
      <c r="O26" s="25"/>
      <c r="P26" s="25" t="s">
        <v>157</v>
      </c>
      <c r="Q26" s="25">
        <v>100.6</v>
      </c>
      <c r="R26" s="25">
        <v>100.9</v>
      </c>
      <c r="S26" s="25">
        <v>100.7</v>
      </c>
      <c r="T26" s="25"/>
      <c r="U26" s="25">
        <v>100.7</v>
      </c>
      <c r="V26" s="25">
        <v>100.7</v>
      </c>
      <c r="W26" s="25">
        <v>100.7</v>
      </c>
      <c r="X26" s="25"/>
      <c r="Y26" s="25">
        <v>100.7</v>
      </c>
      <c r="Z26" s="25"/>
      <c r="AA26" s="26">
        <v>100.7</v>
      </c>
    </row>
    <row r="27" spans="1:27" s="9" customFormat="1" x14ac:dyDescent="0.25">
      <c r="A27" s="9" t="s">
        <v>2</v>
      </c>
      <c r="B27" s="24">
        <v>100.3</v>
      </c>
      <c r="C27" s="25">
        <v>100.5</v>
      </c>
      <c r="D27" s="25">
        <v>100.5</v>
      </c>
      <c r="E27" s="25">
        <v>100.9</v>
      </c>
      <c r="F27" s="25">
        <v>102.9</v>
      </c>
      <c r="G27" s="25">
        <v>100.7</v>
      </c>
      <c r="H27" s="25" t="s">
        <v>157</v>
      </c>
      <c r="I27" s="25">
        <v>100.6</v>
      </c>
      <c r="J27" s="25">
        <v>102.3</v>
      </c>
      <c r="K27" s="25" t="s">
        <v>157</v>
      </c>
      <c r="L27" s="25" t="s">
        <v>157</v>
      </c>
      <c r="M27" s="25">
        <v>96.1</v>
      </c>
      <c r="N27" s="25">
        <v>98.3</v>
      </c>
      <c r="O27" s="25"/>
      <c r="P27" s="25" t="s">
        <v>157</v>
      </c>
      <c r="Q27" s="25">
        <v>100.6</v>
      </c>
      <c r="R27" s="25">
        <v>101.1</v>
      </c>
      <c r="S27" s="25">
        <v>100.8</v>
      </c>
      <c r="T27" s="25"/>
      <c r="U27" s="25">
        <v>100.8</v>
      </c>
      <c r="V27" s="25">
        <v>100.7</v>
      </c>
      <c r="W27" s="25">
        <v>101</v>
      </c>
      <c r="X27" s="25"/>
      <c r="Y27" s="25">
        <v>101.3</v>
      </c>
      <c r="Z27" s="25"/>
      <c r="AA27" s="26">
        <v>100.3</v>
      </c>
    </row>
    <row r="28" spans="1:27" s="9" customFormat="1" x14ac:dyDescent="0.25">
      <c r="A28" s="9" t="s">
        <v>1</v>
      </c>
      <c r="B28" s="24">
        <v>100.2</v>
      </c>
      <c r="C28" s="25">
        <v>100.9</v>
      </c>
      <c r="D28" s="25">
        <v>100.9</v>
      </c>
      <c r="E28" s="25">
        <v>101.5</v>
      </c>
      <c r="F28" s="25">
        <v>103.3</v>
      </c>
      <c r="G28" s="25">
        <v>100.3</v>
      </c>
      <c r="H28" s="25" t="s">
        <v>157</v>
      </c>
      <c r="I28" s="25">
        <v>100.5</v>
      </c>
      <c r="J28" s="25">
        <v>102.6</v>
      </c>
      <c r="K28" s="25" t="s">
        <v>157</v>
      </c>
      <c r="L28" s="25" t="s">
        <v>157</v>
      </c>
      <c r="M28" s="25">
        <v>97.6</v>
      </c>
      <c r="N28" s="25">
        <v>101.4</v>
      </c>
      <c r="O28" s="25"/>
      <c r="P28" s="25" t="s">
        <v>157</v>
      </c>
      <c r="Q28" s="25">
        <v>100.9</v>
      </c>
      <c r="R28" s="25">
        <v>101.4</v>
      </c>
      <c r="S28" s="25">
        <v>100.9</v>
      </c>
      <c r="T28" s="25"/>
      <c r="U28" s="25">
        <v>100.9</v>
      </c>
      <c r="V28" s="25">
        <v>100.9</v>
      </c>
      <c r="W28" s="25">
        <v>100.9</v>
      </c>
      <c r="X28" s="25"/>
      <c r="Y28" s="25">
        <v>101.2</v>
      </c>
      <c r="Z28" s="25"/>
      <c r="AA28" s="26">
        <v>100.2</v>
      </c>
    </row>
    <row r="29" spans="1:27" s="9" customFormat="1" x14ac:dyDescent="0.25">
      <c r="A29" s="9" t="s">
        <v>0</v>
      </c>
      <c r="B29" s="24">
        <v>100.1</v>
      </c>
      <c r="C29" s="25">
        <v>100.8</v>
      </c>
      <c r="D29" s="25">
        <v>100.8</v>
      </c>
      <c r="E29" s="25">
        <v>101.4</v>
      </c>
      <c r="F29" s="25">
        <v>103.1</v>
      </c>
      <c r="G29" s="25">
        <v>101</v>
      </c>
      <c r="H29" s="25" t="s">
        <v>157</v>
      </c>
      <c r="I29" s="25">
        <v>100.1</v>
      </c>
      <c r="J29" s="25">
        <v>102.9</v>
      </c>
      <c r="K29" s="25" t="s">
        <v>157</v>
      </c>
      <c r="L29" s="25" t="s">
        <v>157</v>
      </c>
      <c r="M29" s="25">
        <v>96.7</v>
      </c>
      <c r="N29" s="25">
        <v>100.7</v>
      </c>
      <c r="O29" s="25"/>
      <c r="P29" s="25" t="s">
        <v>157</v>
      </c>
      <c r="Q29" s="25">
        <v>100.8</v>
      </c>
      <c r="R29" s="25">
        <v>101.2</v>
      </c>
      <c r="S29" s="25">
        <v>100.9</v>
      </c>
      <c r="T29" s="25"/>
      <c r="U29" s="25">
        <v>100.9</v>
      </c>
      <c r="V29" s="25">
        <v>101</v>
      </c>
      <c r="W29" s="25">
        <v>100.6</v>
      </c>
      <c r="X29" s="25"/>
      <c r="Y29" s="25">
        <v>101.7</v>
      </c>
      <c r="Z29" s="25"/>
      <c r="AA29" s="26">
        <v>100.1</v>
      </c>
    </row>
    <row r="30" spans="1:27" s="9" customFormat="1" x14ac:dyDescent="0.25">
      <c r="A30" s="9" t="s">
        <v>8</v>
      </c>
      <c r="B30" s="24">
        <v>100.8</v>
      </c>
      <c r="C30" s="25">
        <v>101</v>
      </c>
      <c r="D30" s="25">
        <v>101</v>
      </c>
      <c r="E30" s="25">
        <v>101.7</v>
      </c>
      <c r="F30" s="25">
        <v>103.4</v>
      </c>
      <c r="G30" s="25">
        <v>101</v>
      </c>
      <c r="H30" s="25" t="s">
        <v>157</v>
      </c>
      <c r="I30" s="25">
        <v>100.4</v>
      </c>
      <c r="J30" s="25">
        <v>103</v>
      </c>
      <c r="K30" s="25" t="s">
        <v>157</v>
      </c>
      <c r="L30" s="25" t="s">
        <v>157</v>
      </c>
      <c r="M30" s="25">
        <v>95.3</v>
      </c>
      <c r="N30" s="25">
        <v>96.7</v>
      </c>
      <c r="O30" s="25"/>
      <c r="P30" s="25" t="s">
        <v>157</v>
      </c>
      <c r="Q30" s="25">
        <v>101</v>
      </c>
      <c r="R30" s="25">
        <v>101.3</v>
      </c>
      <c r="S30" s="25">
        <v>101.1</v>
      </c>
      <c r="T30" s="25"/>
      <c r="U30" s="25">
        <v>101.1</v>
      </c>
      <c r="V30" s="25">
        <v>101.1</v>
      </c>
      <c r="W30" s="25">
        <v>101</v>
      </c>
      <c r="X30" s="25"/>
      <c r="Y30" s="25">
        <v>101.8</v>
      </c>
      <c r="Z30" s="25"/>
      <c r="AA30" s="26">
        <v>100.8</v>
      </c>
    </row>
    <row r="31" spans="1:27" s="9" customFormat="1" x14ac:dyDescent="0.25">
      <c r="A31" s="9" t="s">
        <v>2</v>
      </c>
      <c r="B31" s="24">
        <v>100.8</v>
      </c>
      <c r="C31" s="25">
        <v>101.1</v>
      </c>
      <c r="D31" s="25">
        <v>101.1</v>
      </c>
      <c r="E31" s="25">
        <v>101.8</v>
      </c>
      <c r="F31" s="25">
        <v>103.8</v>
      </c>
      <c r="G31" s="25">
        <v>101.3</v>
      </c>
      <c r="H31" s="25" t="s">
        <v>157</v>
      </c>
      <c r="I31" s="25">
        <v>100.8</v>
      </c>
      <c r="J31" s="25">
        <v>103.4</v>
      </c>
      <c r="K31" s="25" t="s">
        <v>157</v>
      </c>
      <c r="L31" s="25" t="s">
        <v>157</v>
      </c>
      <c r="M31" s="25">
        <v>94.1</v>
      </c>
      <c r="N31" s="25">
        <v>97</v>
      </c>
      <c r="O31" s="25"/>
      <c r="P31" s="25" t="s">
        <v>157</v>
      </c>
      <c r="Q31" s="25">
        <v>101.1</v>
      </c>
      <c r="R31" s="25">
        <v>101.6</v>
      </c>
      <c r="S31" s="25">
        <v>101.3</v>
      </c>
      <c r="T31" s="25"/>
      <c r="U31" s="25">
        <v>101.3</v>
      </c>
      <c r="V31" s="25">
        <v>101.3</v>
      </c>
      <c r="W31" s="25">
        <v>101.3</v>
      </c>
      <c r="X31" s="25"/>
      <c r="Y31" s="25">
        <v>102.1</v>
      </c>
      <c r="Z31" s="25"/>
      <c r="AA31" s="26">
        <v>100.7</v>
      </c>
    </row>
    <row r="32" spans="1:27" s="9" customFormat="1" x14ac:dyDescent="0.25">
      <c r="A32" s="9" t="s">
        <v>1</v>
      </c>
      <c r="B32" s="24">
        <v>100.7</v>
      </c>
      <c r="C32" s="25">
        <v>101.1</v>
      </c>
      <c r="D32" s="25">
        <v>101.1</v>
      </c>
      <c r="E32" s="25">
        <v>101.8</v>
      </c>
      <c r="F32" s="25">
        <v>103.9</v>
      </c>
      <c r="G32" s="25">
        <v>100.4</v>
      </c>
      <c r="H32" s="25" t="s">
        <v>157</v>
      </c>
      <c r="I32" s="25">
        <v>100.3</v>
      </c>
      <c r="J32" s="25">
        <v>103.6</v>
      </c>
      <c r="K32" s="25" t="s">
        <v>157</v>
      </c>
      <c r="L32" s="25" t="s">
        <v>157</v>
      </c>
      <c r="M32" s="25">
        <v>92.8</v>
      </c>
      <c r="N32" s="25">
        <v>94.9</v>
      </c>
      <c r="O32" s="25"/>
      <c r="P32" s="25" t="s">
        <v>157</v>
      </c>
      <c r="Q32" s="25">
        <v>101.1</v>
      </c>
      <c r="R32" s="25">
        <v>101.6</v>
      </c>
      <c r="S32" s="25">
        <v>101.1</v>
      </c>
      <c r="T32" s="25"/>
      <c r="U32" s="25">
        <v>101</v>
      </c>
      <c r="V32" s="25">
        <v>101</v>
      </c>
      <c r="W32" s="25">
        <v>101</v>
      </c>
      <c r="X32" s="25"/>
      <c r="Y32" s="25">
        <v>101.6</v>
      </c>
      <c r="Z32" s="25"/>
      <c r="AA32" s="26">
        <v>100.7</v>
      </c>
    </row>
    <row r="33" spans="1:27" s="9" customFormat="1" x14ac:dyDescent="0.25">
      <c r="A33" s="9" t="s">
        <v>0</v>
      </c>
      <c r="B33" s="24">
        <v>101.6</v>
      </c>
      <c r="C33" s="25">
        <v>101.6</v>
      </c>
      <c r="D33" s="25">
        <v>101.6</v>
      </c>
      <c r="E33" s="25">
        <v>102.5</v>
      </c>
      <c r="F33" s="25">
        <v>105.6</v>
      </c>
      <c r="G33" s="25">
        <v>101.4</v>
      </c>
      <c r="H33" s="25" t="s">
        <v>157</v>
      </c>
      <c r="I33" s="25">
        <v>101.2</v>
      </c>
      <c r="J33" s="25">
        <v>104.8</v>
      </c>
      <c r="K33" s="25" t="s">
        <v>157</v>
      </c>
      <c r="L33" s="25" t="s">
        <v>157</v>
      </c>
      <c r="M33" s="25">
        <v>92.9</v>
      </c>
      <c r="N33" s="25">
        <v>93.9</v>
      </c>
      <c r="O33" s="25"/>
      <c r="P33" s="25" t="s">
        <v>157</v>
      </c>
      <c r="Q33" s="25">
        <v>101.8</v>
      </c>
      <c r="R33" s="25">
        <v>102.1</v>
      </c>
      <c r="S33" s="25">
        <v>101.8</v>
      </c>
      <c r="T33" s="25"/>
      <c r="U33" s="25">
        <v>101.8</v>
      </c>
      <c r="V33" s="25">
        <v>101.7</v>
      </c>
      <c r="W33" s="25">
        <v>101.9</v>
      </c>
      <c r="X33" s="25"/>
      <c r="Y33" s="25">
        <v>102.7</v>
      </c>
      <c r="Z33" s="25"/>
      <c r="AA33" s="26">
        <v>101.6</v>
      </c>
    </row>
    <row r="34" spans="1:27" s="9" customFormat="1" x14ac:dyDescent="0.25">
      <c r="A34" s="9" t="s">
        <v>7</v>
      </c>
      <c r="B34" s="24">
        <v>101.8</v>
      </c>
      <c r="C34" s="25">
        <v>101.9</v>
      </c>
      <c r="D34" s="25">
        <v>102</v>
      </c>
      <c r="E34" s="25">
        <v>102.9</v>
      </c>
      <c r="F34" s="25">
        <v>106</v>
      </c>
      <c r="G34" s="25">
        <v>101.5</v>
      </c>
      <c r="H34" s="25" t="s">
        <v>157</v>
      </c>
      <c r="I34" s="25">
        <v>100.7</v>
      </c>
      <c r="J34" s="25">
        <v>105.1</v>
      </c>
      <c r="K34" s="25" t="s">
        <v>157</v>
      </c>
      <c r="L34" s="25" t="s">
        <v>157</v>
      </c>
      <c r="M34" s="25">
        <v>93.3</v>
      </c>
      <c r="N34" s="25">
        <v>94.2</v>
      </c>
      <c r="O34" s="25"/>
      <c r="P34" s="25" t="s">
        <v>157</v>
      </c>
      <c r="Q34" s="25">
        <v>101.8</v>
      </c>
      <c r="R34" s="25">
        <v>102.1</v>
      </c>
      <c r="S34" s="25">
        <v>102</v>
      </c>
      <c r="T34" s="25"/>
      <c r="U34" s="25">
        <v>102</v>
      </c>
      <c r="V34" s="25">
        <v>102.1</v>
      </c>
      <c r="W34" s="25">
        <v>101.6</v>
      </c>
      <c r="X34" s="25"/>
      <c r="Y34" s="25">
        <v>102.9</v>
      </c>
      <c r="Z34" s="25"/>
      <c r="AA34" s="26">
        <v>101.7</v>
      </c>
    </row>
    <row r="35" spans="1:27" s="9" customFormat="1" x14ac:dyDescent="0.25">
      <c r="A35" s="9" t="s">
        <v>2</v>
      </c>
      <c r="B35" s="24">
        <v>102.2</v>
      </c>
      <c r="C35" s="25">
        <v>101.7</v>
      </c>
      <c r="D35" s="25">
        <v>101.7</v>
      </c>
      <c r="E35" s="25">
        <v>102.6</v>
      </c>
      <c r="F35" s="25">
        <v>104.8</v>
      </c>
      <c r="G35" s="25">
        <v>100.5</v>
      </c>
      <c r="H35" s="25" t="s">
        <v>157</v>
      </c>
      <c r="I35" s="25">
        <v>100</v>
      </c>
      <c r="J35" s="25">
        <v>103.9</v>
      </c>
      <c r="K35" s="25" t="s">
        <v>157</v>
      </c>
      <c r="L35" s="25" t="s">
        <v>157</v>
      </c>
      <c r="M35" s="25">
        <v>89.3</v>
      </c>
      <c r="N35" s="25">
        <v>85.1</v>
      </c>
      <c r="O35" s="25"/>
      <c r="P35" s="25" t="s">
        <v>157</v>
      </c>
      <c r="Q35" s="25">
        <v>101.1</v>
      </c>
      <c r="R35" s="25">
        <v>101.5</v>
      </c>
      <c r="S35" s="25">
        <v>101.3</v>
      </c>
      <c r="T35" s="25"/>
      <c r="U35" s="25">
        <v>101.1</v>
      </c>
      <c r="V35" s="25">
        <v>101.3</v>
      </c>
      <c r="W35" s="25">
        <v>100.8</v>
      </c>
      <c r="X35" s="25"/>
      <c r="Y35" s="25">
        <v>101.8</v>
      </c>
      <c r="Z35" s="25"/>
      <c r="AA35" s="26">
        <v>102.4</v>
      </c>
    </row>
    <row r="36" spans="1:27" s="9" customFormat="1" x14ac:dyDescent="0.25">
      <c r="A36" s="9" t="s">
        <v>1</v>
      </c>
      <c r="B36" s="24">
        <v>101.9</v>
      </c>
      <c r="C36" s="25">
        <v>101.5</v>
      </c>
      <c r="D36" s="25">
        <v>101.5</v>
      </c>
      <c r="E36" s="25">
        <v>102.3</v>
      </c>
      <c r="F36" s="25">
        <v>105.2</v>
      </c>
      <c r="G36" s="25">
        <v>100.1</v>
      </c>
      <c r="H36" s="25" t="s">
        <v>157</v>
      </c>
      <c r="I36" s="25">
        <v>100</v>
      </c>
      <c r="J36" s="25">
        <v>104.5</v>
      </c>
      <c r="K36" s="25" t="s">
        <v>157</v>
      </c>
      <c r="L36" s="25" t="s">
        <v>157</v>
      </c>
      <c r="M36" s="25">
        <v>91.1</v>
      </c>
      <c r="N36" s="25">
        <v>87</v>
      </c>
      <c r="O36" s="25"/>
      <c r="P36" s="25" t="s">
        <v>157</v>
      </c>
      <c r="Q36" s="25">
        <v>101.2</v>
      </c>
      <c r="R36" s="25">
        <v>101.7</v>
      </c>
      <c r="S36" s="25">
        <v>101.1</v>
      </c>
      <c r="T36" s="25"/>
      <c r="U36" s="25">
        <v>101.2</v>
      </c>
      <c r="V36" s="25">
        <v>101.3</v>
      </c>
      <c r="W36" s="25">
        <v>100.9</v>
      </c>
      <c r="X36" s="25"/>
      <c r="Y36" s="25">
        <v>101.8</v>
      </c>
      <c r="Z36" s="25"/>
      <c r="AA36" s="26">
        <v>101.9</v>
      </c>
    </row>
    <row r="37" spans="1:27" s="9" customFormat="1" x14ac:dyDescent="0.25">
      <c r="A37" s="9" t="s">
        <v>0</v>
      </c>
      <c r="B37" s="24">
        <v>101.8</v>
      </c>
      <c r="C37" s="25">
        <v>101</v>
      </c>
      <c r="D37" s="25">
        <v>101.1</v>
      </c>
      <c r="E37" s="25">
        <v>101.8</v>
      </c>
      <c r="F37" s="25">
        <v>104.8</v>
      </c>
      <c r="G37" s="25">
        <v>100.5</v>
      </c>
      <c r="H37" s="25" t="s">
        <v>157</v>
      </c>
      <c r="I37" s="25">
        <v>99.6</v>
      </c>
      <c r="J37" s="25">
        <v>104.4</v>
      </c>
      <c r="K37" s="25" t="s">
        <v>157</v>
      </c>
      <c r="L37" s="25" t="s">
        <v>157</v>
      </c>
      <c r="M37" s="25">
        <v>91.2</v>
      </c>
      <c r="N37" s="25">
        <v>86.5</v>
      </c>
      <c r="O37" s="25"/>
      <c r="P37" s="25" t="s">
        <v>157</v>
      </c>
      <c r="Q37" s="25">
        <v>101</v>
      </c>
      <c r="R37" s="25">
        <v>101.4</v>
      </c>
      <c r="S37" s="25">
        <v>100.8</v>
      </c>
      <c r="T37" s="25"/>
      <c r="U37" s="25">
        <v>101</v>
      </c>
      <c r="V37" s="25">
        <v>101.1</v>
      </c>
      <c r="W37" s="25">
        <v>100.6</v>
      </c>
      <c r="X37" s="25"/>
      <c r="Y37" s="25">
        <v>102</v>
      </c>
      <c r="Z37" s="25"/>
      <c r="AA37" s="26">
        <v>101.8</v>
      </c>
    </row>
    <row r="38" spans="1:27" s="9" customFormat="1" x14ac:dyDescent="0.25">
      <c r="A38" s="9" t="s">
        <v>6</v>
      </c>
      <c r="B38" s="24">
        <v>101.9</v>
      </c>
      <c r="C38" s="25">
        <v>101.7</v>
      </c>
      <c r="D38" s="25">
        <v>101.8</v>
      </c>
      <c r="E38" s="25">
        <v>102.7</v>
      </c>
      <c r="F38" s="25">
        <v>106.4</v>
      </c>
      <c r="G38" s="25">
        <v>101.4</v>
      </c>
      <c r="H38" s="25" t="s">
        <v>157</v>
      </c>
      <c r="I38" s="25">
        <v>99.7</v>
      </c>
      <c r="J38" s="25">
        <v>105.5</v>
      </c>
      <c r="K38" s="25" t="s">
        <v>157</v>
      </c>
      <c r="L38" s="25" t="s">
        <v>157</v>
      </c>
      <c r="M38" s="25">
        <v>93.7</v>
      </c>
      <c r="N38" s="25">
        <v>93.4</v>
      </c>
      <c r="O38" s="25"/>
      <c r="P38" s="25" t="s">
        <v>157</v>
      </c>
      <c r="Q38" s="25">
        <v>101.5</v>
      </c>
      <c r="R38" s="25">
        <v>101.7</v>
      </c>
      <c r="S38" s="25">
        <v>101.8</v>
      </c>
      <c r="T38" s="25"/>
      <c r="U38" s="25">
        <v>101.8</v>
      </c>
      <c r="V38" s="25">
        <v>102.1</v>
      </c>
      <c r="W38" s="25">
        <v>100.9</v>
      </c>
      <c r="X38" s="25"/>
      <c r="Y38" s="25">
        <v>103</v>
      </c>
      <c r="Z38" s="25"/>
      <c r="AA38" s="26">
        <v>101.7</v>
      </c>
    </row>
    <row r="39" spans="1:27" s="9" customFormat="1" x14ac:dyDescent="0.25">
      <c r="A39" s="9" t="s">
        <v>2</v>
      </c>
      <c r="B39" s="24">
        <v>101.8</v>
      </c>
      <c r="C39" s="25">
        <v>102</v>
      </c>
      <c r="D39" s="25">
        <v>102.1</v>
      </c>
      <c r="E39" s="25">
        <v>103.1</v>
      </c>
      <c r="F39" s="25">
        <v>108.7</v>
      </c>
      <c r="G39" s="25">
        <v>102</v>
      </c>
      <c r="H39" s="25" t="s">
        <v>157</v>
      </c>
      <c r="I39" s="25">
        <v>100.4</v>
      </c>
      <c r="J39" s="25">
        <v>106.1</v>
      </c>
      <c r="K39" s="25" t="s">
        <v>157</v>
      </c>
      <c r="L39" s="25" t="s">
        <v>157</v>
      </c>
      <c r="M39" s="25">
        <v>96</v>
      </c>
      <c r="N39" s="25">
        <v>98</v>
      </c>
      <c r="O39" s="25"/>
      <c r="P39" s="25" t="s">
        <v>157</v>
      </c>
      <c r="Q39" s="25">
        <v>102.1</v>
      </c>
      <c r="R39" s="25">
        <v>102.5</v>
      </c>
      <c r="S39" s="25">
        <v>102.1</v>
      </c>
      <c r="T39" s="25"/>
      <c r="U39" s="25">
        <v>102.1</v>
      </c>
      <c r="V39" s="25">
        <v>102.4</v>
      </c>
      <c r="W39" s="25">
        <v>101.5</v>
      </c>
      <c r="X39" s="25"/>
      <c r="Y39" s="25">
        <v>103.8</v>
      </c>
      <c r="Z39" s="25"/>
      <c r="AA39" s="26">
        <v>101.7</v>
      </c>
    </row>
    <row r="40" spans="1:27" s="9" customFormat="1" x14ac:dyDescent="0.25">
      <c r="A40" s="9" t="s">
        <v>1</v>
      </c>
      <c r="B40" s="24">
        <v>101.7</v>
      </c>
      <c r="C40" s="25">
        <v>102.3</v>
      </c>
      <c r="D40" s="25">
        <v>102.3</v>
      </c>
      <c r="E40" s="25">
        <v>103.3</v>
      </c>
      <c r="F40" s="25">
        <v>112.7</v>
      </c>
      <c r="G40" s="25">
        <v>102.5</v>
      </c>
      <c r="H40" s="25" t="s">
        <v>157</v>
      </c>
      <c r="I40" s="25">
        <v>101</v>
      </c>
      <c r="J40" s="25">
        <v>107.4</v>
      </c>
      <c r="K40" s="25" t="s">
        <v>157</v>
      </c>
      <c r="L40" s="25" t="s">
        <v>157</v>
      </c>
      <c r="M40" s="25">
        <v>98.3</v>
      </c>
      <c r="N40" s="25">
        <v>103.4</v>
      </c>
      <c r="O40" s="25"/>
      <c r="P40" s="25" t="s">
        <v>157</v>
      </c>
      <c r="Q40" s="25">
        <v>102.7</v>
      </c>
      <c r="R40" s="25">
        <v>103.1</v>
      </c>
      <c r="S40" s="25">
        <v>102.7</v>
      </c>
      <c r="T40" s="25"/>
      <c r="U40" s="25">
        <v>102.7</v>
      </c>
      <c r="V40" s="25">
        <v>102.8</v>
      </c>
      <c r="W40" s="25">
        <v>102.3</v>
      </c>
      <c r="X40" s="25"/>
      <c r="Y40" s="25">
        <v>105</v>
      </c>
      <c r="Z40" s="25"/>
      <c r="AA40" s="26">
        <v>101.7</v>
      </c>
    </row>
    <row r="41" spans="1:27" s="9" customFormat="1" x14ac:dyDescent="0.25">
      <c r="A41" s="9" t="s">
        <v>0</v>
      </c>
      <c r="B41" s="24">
        <v>101.5</v>
      </c>
      <c r="C41" s="25">
        <v>102.4</v>
      </c>
      <c r="D41" s="25">
        <v>102.4</v>
      </c>
      <c r="E41" s="25">
        <v>103.5</v>
      </c>
      <c r="F41" s="25">
        <v>115.1</v>
      </c>
      <c r="G41" s="25">
        <v>103.7</v>
      </c>
      <c r="H41" s="25" t="s">
        <v>157</v>
      </c>
      <c r="I41" s="25">
        <v>100.8</v>
      </c>
      <c r="J41" s="25">
        <v>108.7</v>
      </c>
      <c r="K41" s="25" t="s">
        <v>157</v>
      </c>
      <c r="L41" s="25" t="s">
        <v>157</v>
      </c>
      <c r="M41" s="25">
        <v>101.6</v>
      </c>
      <c r="N41" s="25">
        <v>110</v>
      </c>
      <c r="O41" s="25"/>
      <c r="P41" s="25" t="s">
        <v>157</v>
      </c>
      <c r="Q41" s="25">
        <v>103.1</v>
      </c>
      <c r="R41" s="25">
        <v>103.4</v>
      </c>
      <c r="S41" s="25">
        <v>103</v>
      </c>
      <c r="T41" s="25"/>
      <c r="U41" s="25">
        <v>103.1</v>
      </c>
      <c r="V41" s="25">
        <v>103.3</v>
      </c>
      <c r="W41" s="25">
        <v>102.4</v>
      </c>
      <c r="X41" s="25"/>
      <c r="Y41" s="25">
        <v>106.4</v>
      </c>
      <c r="Z41" s="25"/>
      <c r="AA41" s="26">
        <v>101.5</v>
      </c>
    </row>
    <row r="42" spans="1:27" s="9" customFormat="1" x14ac:dyDescent="0.25">
      <c r="A42" s="9" t="s">
        <v>5</v>
      </c>
      <c r="B42" s="24">
        <v>102.1</v>
      </c>
      <c r="C42" s="25">
        <v>104</v>
      </c>
      <c r="D42" s="25">
        <v>104</v>
      </c>
      <c r="E42" s="25">
        <v>105.5</v>
      </c>
      <c r="F42" s="25">
        <v>117</v>
      </c>
      <c r="G42" s="25">
        <v>104.8</v>
      </c>
      <c r="H42" s="25" t="s">
        <v>157</v>
      </c>
      <c r="I42" s="25">
        <v>101.5</v>
      </c>
      <c r="J42" s="25">
        <v>109.9</v>
      </c>
      <c r="K42" s="25" t="s">
        <v>157</v>
      </c>
      <c r="L42" s="25" t="s">
        <v>157</v>
      </c>
      <c r="M42" s="25">
        <v>103.7</v>
      </c>
      <c r="N42" s="25">
        <v>115.5</v>
      </c>
      <c r="O42" s="25"/>
      <c r="P42" s="25" t="s">
        <v>157</v>
      </c>
      <c r="Q42" s="25">
        <v>104.2</v>
      </c>
      <c r="R42" s="25">
        <v>104.4</v>
      </c>
      <c r="S42" s="25">
        <v>104.3</v>
      </c>
      <c r="T42" s="25"/>
      <c r="U42" s="25">
        <v>104.4</v>
      </c>
      <c r="V42" s="25">
        <v>104.8</v>
      </c>
      <c r="W42" s="25">
        <v>103.2</v>
      </c>
      <c r="X42" s="25"/>
      <c r="Y42" s="25">
        <v>107.6</v>
      </c>
      <c r="Z42" s="25"/>
      <c r="AA42" s="26">
        <v>102.1</v>
      </c>
    </row>
    <row r="43" spans="1:27" s="9" customFormat="1" x14ac:dyDescent="0.25">
      <c r="A43" s="9" t="s">
        <v>2</v>
      </c>
      <c r="B43" s="24">
        <v>101.7</v>
      </c>
      <c r="C43" s="25">
        <v>104.8</v>
      </c>
      <c r="D43" s="25">
        <v>104.8</v>
      </c>
      <c r="E43" s="25">
        <v>106.5</v>
      </c>
      <c r="F43" s="25">
        <v>119</v>
      </c>
      <c r="G43" s="25">
        <v>106.1</v>
      </c>
      <c r="H43" s="25" t="s">
        <v>157</v>
      </c>
      <c r="I43" s="25">
        <v>100.4</v>
      </c>
      <c r="J43" s="25">
        <v>111.5</v>
      </c>
      <c r="K43" s="25" t="s">
        <v>157</v>
      </c>
      <c r="L43" s="25" t="s">
        <v>157</v>
      </c>
      <c r="M43" s="25">
        <v>111.1</v>
      </c>
      <c r="N43" s="25">
        <v>128.5</v>
      </c>
      <c r="O43" s="25"/>
      <c r="P43" s="25" t="s">
        <v>157</v>
      </c>
      <c r="Q43" s="25">
        <v>104.8</v>
      </c>
      <c r="R43" s="25">
        <v>105.2</v>
      </c>
      <c r="S43" s="25">
        <v>104.6</v>
      </c>
      <c r="T43" s="25"/>
      <c r="U43" s="25">
        <v>105</v>
      </c>
      <c r="V43" s="25">
        <v>105.9</v>
      </c>
      <c r="W43" s="25">
        <v>102.6</v>
      </c>
      <c r="X43" s="25"/>
      <c r="Y43" s="25">
        <v>109.1</v>
      </c>
      <c r="Z43" s="25"/>
      <c r="AA43" s="26">
        <v>101.5</v>
      </c>
    </row>
    <row r="44" spans="1:27" s="9" customFormat="1" x14ac:dyDescent="0.25">
      <c r="A44" s="9" t="s">
        <v>1</v>
      </c>
      <c r="B44" s="24">
        <v>101.6</v>
      </c>
      <c r="C44" s="25">
        <v>105.3</v>
      </c>
      <c r="D44" s="25">
        <v>105.3</v>
      </c>
      <c r="E44" s="25">
        <v>107</v>
      </c>
      <c r="F44" s="25">
        <v>119.6</v>
      </c>
      <c r="G44" s="25">
        <v>107.4</v>
      </c>
      <c r="H44" s="25" t="s">
        <v>157</v>
      </c>
      <c r="I44" s="25">
        <v>102.5</v>
      </c>
      <c r="J44" s="25">
        <v>112.6</v>
      </c>
      <c r="K44" s="25" t="s">
        <v>157</v>
      </c>
      <c r="L44" s="25" t="s">
        <v>157</v>
      </c>
      <c r="M44" s="25">
        <v>114.7</v>
      </c>
      <c r="N44" s="25">
        <v>135.6</v>
      </c>
      <c r="O44" s="25"/>
      <c r="P44" s="25" t="s">
        <v>157</v>
      </c>
      <c r="Q44" s="25">
        <v>106</v>
      </c>
      <c r="R44" s="25">
        <v>106.3</v>
      </c>
      <c r="S44" s="25">
        <v>105.2</v>
      </c>
      <c r="T44" s="25"/>
      <c r="U44" s="25">
        <v>105.9</v>
      </c>
      <c r="V44" s="25">
        <v>106.6</v>
      </c>
      <c r="W44" s="25">
        <v>104.2</v>
      </c>
      <c r="X44" s="25"/>
      <c r="Y44" s="25">
        <v>110.2</v>
      </c>
      <c r="Z44" s="25"/>
      <c r="AA44" s="26">
        <v>101.6</v>
      </c>
    </row>
    <row r="45" spans="1:27" s="9" customFormat="1" x14ac:dyDescent="0.25">
      <c r="A45" s="9" t="s">
        <v>0</v>
      </c>
      <c r="B45" s="24">
        <v>103.1</v>
      </c>
      <c r="C45" s="25">
        <v>106.2</v>
      </c>
      <c r="D45" s="25">
        <v>106.2</v>
      </c>
      <c r="E45" s="25">
        <v>108.1</v>
      </c>
      <c r="F45" s="25">
        <v>119.5</v>
      </c>
      <c r="G45" s="25">
        <v>108.5</v>
      </c>
      <c r="H45" s="25" t="s">
        <v>157</v>
      </c>
      <c r="I45" s="25">
        <v>103</v>
      </c>
      <c r="J45" s="25">
        <v>113.7</v>
      </c>
      <c r="K45" s="25" t="s">
        <v>157</v>
      </c>
      <c r="L45" s="25" t="s">
        <v>157</v>
      </c>
      <c r="M45" s="25">
        <v>115.1</v>
      </c>
      <c r="N45" s="25">
        <v>133.9</v>
      </c>
      <c r="O45" s="25"/>
      <c r="P45" s="25" t="s">
        <v>157</v>
      </c>
      <c r="Q45" s="25">
        <v>106.9</v>
      </c>
      <c r="R45" s="25">
        <v>107.2</v>
      </c>
      <c r="S45" s="25">
        <v>106.3</v>
      </c>
      <c r="T45" s="25"/>
      <c r="U45" s="25">
        <v>106.9</v>
      </c>
      <c r="V45" s="25">
        <v>107.5</v>
      </c>
      <c r="W45" s="25">
        <v>105.1</v>
      </c>
      <c r="X45" s="25"/>
      <c r="Y45" s="25">
        <v>111.2</v>
      </c>
      <c r="Z45" s="25"/>
      <c r="AA45" s="26">
        <v>102.9</v>
      </c>
    </row>
    <row r="46" spans="1:27" s="9" customFormat="1" x14ac:dyDescent="0.25">
      <c r="A46" s="9" t="s">
        <v>4</v>
      </c>
      <c r="B46" s="24">
        <v>104.5</v>
      </c>
      <c r="C46" s="25">
        <v>107.3</v>
      </c>
      <c r="D46" s="25">
        <v>107.4</v>
      </c>
      <c r="E46" s="25">
        <v>109.6</v>
      </c>
      <c r="F46" s="25">
        <v>119.2</v>
      </c>
      <c r="G46" s="25">
        <v>108.8</v>
      </c>
      <c r="H46" s="25" t="s">
        <v>157</v>
      </c>
      <c r="I46" s="25">
        <v>104.5</v>
      </c>
      <c r="J46" s="25">
        <v>113.8</v>
      </c>
      <c r="K46" s="25" t="s">
        <v>157</v>
      </c>
      <c r="L46" s="25" t="s">
        <v>157</v>
      </c>
      <c r="M46" s="25">
        <v>111.7</v>
      </c>
      <c r="N46" s="25">
        <v>128.19999999999999</v>
      </c>
      <c r="O46" s="25"/>
      <c r="P46" s="25" t="s">
        <v>157</v>
      </c>
      <c r="Q46" s="25">
        <v>107.7</v>
      </c>
      <c r="R46" s="25">
        <v>107.9</v>
      </c>
      <c r="S46" s="25">
        <v>107.4</v>
      </c>
      <c r="T46" s="25"/>
      <c r="U46" s="25">
        <v>107.7</v>
      </c>
      <c r="V46" s="25">
        <v>108.2</v>
      </c>
      <c r="W46" s="25">
        <v>106.4</v>
      </c>
      <c r="X46" s="25"/>
      <c r="Y46" s="25">
        <v>111.3</v>
      </c>
      <c r="Z46" s="25"/>
      <c r="AA46" s="26">
        <v>104.4</v>
      </c>
    </row>
    <row r="47" spans="1:27" s="9" customFormat="1" x14ac:dyDescent="0.25">
      <c r="A47" s="9" t="s">
        <v>2</v>
      </c>
      <c r="B47" s="24">
        <v>106</v>
      </c>
      <c r="C47" s="25">
        <v>108</v>
      </c>
      <c r="D47" s="25">
        <v>108.1</v>
      </c>
      <c r="E47" s="25">
        <v>110.4</v>
      </c>
      <c r="F47" s="25">
        <v>118.7</v>
      </c>
      <c r="G47" s="25">
        <v>110</v>
      </c>
      <c r="H47" s="25" t="s">
        <v>157</v>
      </c>
      <c r="I47" s="25">
        <v>103.5</v>
      </c>
      <c r="J47" s="25">
        <v>115.5</v>
      </c>
      <c r="K47" s="25" t="s">
        <v>157</v>
      </c>
      <c r="L47" s="25" t="s">
        <v>157</v>
      </c>
      <c r="M47" s="25">
        <v>114</v>
      </c>
      <c r="N47" s="25">
        <v>125.1</v>
      </c>
      <c r="O47" s="25"/>
      <c r="P47" s="25" t="s">
        <v>157</v>
      </c>
      <c r="Q47" s="25">
        <v>108</v>
      </c>
      <c r="R47" s="25">
        <v>108.3</v>
      </c>
      <c r="S47" s="25">
        <v>107.9</v>
      </c>
      <c r="T47" s="25"/>
      <c r="U47" s="25">
        <v>108.2</v>
      </c>
      <c r="V47" s="25">
        <v>109.1</v>
      </c>
      <c r="W47" s="25">
        <v>105.8</v>
      </c>
      <c r="X47" s="25"/>
      <c r="Y47" s="25">
        <v>112.4</v>
      </c>
      <c r="Z47" s="25"/>
      <c r="AA47" s="26">
        <v>105.9</v>
      </c>
    </row>
    <row r="48" spans="1:27" s="9" customFormat="1" x14ac:dyDescent="0.25">
      <c r="A48" s="9" t="s">
        <v>1</v>
      </c>
      <c r="B48" s="24">
        <v>107.2</v>
      </c>
      <c r="C48" s="25">
        <v>108.6</v>
      </c>
      <c r="D48" s="25">
        <v>108.7</v>
      </c>
      <c r="E48" s="25">
        <v>111.2</v>
      </c>
      <c r="F48" s="25">
        <v>118.9</v>
      </c>
      <c r="G48" s="25">
        <v>111.3</v>
      </c>
      <c r="H48" s="25" t="s">
        <v>157</v>
      </c>
      <c r="I48" s="25">
        <v>103.9</v>
      </c>
      <c r="J48" s="25">
        <v>116.7</v>
      </c>
      <c r="K48" s="25" t="s">
        <v>157</v>
      </c>
      <c r="L48" s="25" t="s">
        <v>157</v>
      </c>
      <c r="M48" s="25">
        <v>117.3</v>
      </c>
      <c r="N48" s="25">
        <v>126.1</v>
      </c>
      <c r="O48" s="25"/>
      <c r="P48" s="25" t="s">
        <v>157</v>
      </c>
      <c r="Q48" s="25">
        <v>108.9</v>
      </c>
      <c r="R48" s="25">
        <v>109.2</v>
      </c>
      <c r="S48" s="25">
        <v>108.7</v>
      </c>
      <c r="T48" s="25"/>
      <c r="U48" s="25">
        <v>108.9</v>
      </c>
      <c r="V48" s="25">
        <v>109.8</v>
      </c>
      <c r="W48" s="25">
        <v>106.4</v>
      </c>
      <c r="X48" s="25"/>
      <c r="Y48" s="25">
        <v>113.5</v>
      </c>
      <c r="Z48" s="25"/>
      <c r="AA48" s="26">
        <v>107.1</v>
      </c>
    </row>
    <row r="49" spans="1:27" s="9" customFormat="1" x14ac:dyDescent="0.25">
      <c r="A49" s="9" t="s">
        <v>0</v>
      </c>
      <c r="B49" s="24">
        <v>107.5</v>
      </c>
      <c r="C49" s="25">
        <v>109.1</v>
      </c>
      <c r="D49" s="25">
        <v>109.1</v>
      </c>
      <c r="E49" s="25">
        <v>111.8</v>
      </c>
      <c r="F49" s="25">
        <v>119.4</v>
      </c>
      <c r="G49" s="25">
        <v>112.2</v>
      </c>
      <c r="H49" s="25" t="s">
        <v>157</v>
      </c>
      <c r="I49" s="25">
        <v>103.9</v>
      </c>
      <c r="J49" s="25">
        <v>117.5</v>
      </c>
      <c r="K49" s="25" t="s">
        <v>157</v>
      </c>
      <c r="L49" s="25" t="s">
        <v>157</v>
      </c>
      <c r="M49" s="25">
        <v>119.6</v>
      </c>
      <c r="N49" s="25">
        <v>129.5</v>
      </c>
      <c r="O49" s="25"/>
      <c r="P49" s="25" t="s">
        <v>157</v>
      </c>
      <c r="Q49" s="25">
        <v>109.4</v>
      </c>
      <c r="R49" s="25">
        <v>109.7</v>
      </c>
      <c r="S49" s="25">
        <v>109.2</v>
      </c>
      <c r="T49" s="25"/>
      <c r="U49" s="25">
        <v>109.4</v>
      </c>
      <c r="V49" s="25">
        <v>110.4</v>
      </c>
      <c r="W49" s="25">
        <v>106.5</v>
      </c>
      <c r="X49" s="25"/>
      <c r="Y49" s="25">
        <v>114.3</v>
      </c>
      <c r="Z49" s="25"/>
      <c r="AA49" s="26">
        <v>107.4</v>
      </c>
    </row>
    <row r="50" spans="1:27" s="9" customFormat="1" x14ac:dyDescent="0.25">
      <c r="A50" s="9" t="s">
        <v>3</v>
      </c>
      <c r="B50" s="24">
        <v>107.9</v>
      </c>
      <c r="C50" s="25">
        <v>110</v>
      </c>
      <c r="D50" s="25">
        <v>110.1</v>
      </c>
      <c r="E50" s="25">
        <v>112.9</v>
      </c>
      <c r="F50" s="25">
        <v>120.6</v>
      </c>
      <c r="G50" s="25">
        <v>113</v>
      </c>
      <c r="H50" s="25" t="s">
        <v>157</v>
      </c>
      <c r="I50" s="25">
        <v>103.9</v>
      </c>
      <c r="J50" s="25">
        <v>118</v>
      </c>
      <c r="K50" s="25" t="s">
        <v>157</v>
      </c>
      <c r="L50" s="25" t="s">
        <v>157</v>
      </c>
      <c r="M50" s="25">
        <v>121.2</v>
      </c>
      <c r="N50" s="25">
        <v>132.1</v>
      </c>
      <c r="O50" s="25"/>
      <c r="P50" s="25" t="s">
        <v>157</v>
      </c>
      <c r="Q50" s="25">
        <v>109.9</v>
      </c>
      <c r="R50" s="25">
        <v>110.2</v>
      </c>
      <c r="S50" s="25">
        <v>109.7</v>
      </c>
      <c r="T50" s="25"/>
      <c r="U50" s="25">
        <v>110</v>
      </c>
      <c r="V50" s="25">
        <v>111.2</v>
      </c>
      <c r="W50" s="25">
        <v>106.6</v>
      </c>
      <c r="X50" s="25"/>
      <c r="Y50" s="25">
        <v>115.1</v>
      </c>
      <c r="Z50" s="25"/>
      <c r="AA50" s="26">
        <v>107.8</v>
      </c>
    </row>
    <row r="51" spans="1:27" s="9" customFormat="1" x14ac:dyDescent="0.25">
      <c r="A51" s="9" t="s">
        <v>2</v>
      </c>
      <c r="B51" s="24">
        <v>109.5</v>
      </c>
      <c r="C51" s="25">
        <v>110.6</v>
      </c>
      <c r="D51" s="25">
        <v>110.7</v>
      </c>
      <c r="E51" s="25">
        <v>113.6</v>
      </c>
      <c r="F51" s="25">
        <v>122.8</v>
      </c>
      <c r="G51" s="25">
        <v>114.5</v>
      </c>
      <c r="H51" s="25" t="s">
        <v>157</v>
      </c>
      <c r="I51" s="25">
        <v>105.1</v>
      </c>
      <c r="J51" s="25">
        <v>120.2</v>
      </c>
      <c r="K51" s="25" t="s">
        <v>157</v>
      </c>
      <c r="L51" s="25" t="s">
        <v>157</v>
      </c>
      <c r="M51" s="25">
        <v>125.8</v>
      </c>
      <c r="N51" s="25">
        <v>134.19999999999999</v>
      </c>
      <c r="O51" s="25"/>
      <c r="P51" s="25" t="s">
        <v>157</v>
      </c>
      <c r="Q51" s="25">
        <v>110.9</v>
      </c>
      <c r="R51" s="25">
        <v>111.2</v>
      </c>
      <c r="S51" s="25">
        <v>110.9</v>
      </c>
      <c r="T51" s="25"/>
      <c r="U51" s="25">
        <v>111.1</v>
      </c>
      <c r="V51" s="25">
        <v>112.2</v>
      </c>
      <c r="W51" s="25">
        <v>108</v>
      </c>
      <c r="X51" s="25"/>
      <c r="Y51" s="25">
        <v>116.9</v>
      </c>
      <c r="Z51" s="25"/>
      <c r="AA51" s="26">
        <v>109.3</v>
      </c>
    </row>
    <row r="52" spans="1:27" s="9" customFormat="1" x14ac:dyDescent="0.25">
      <c r="A52" s="9" t="s">
        <v>1</v>
      </c>
      <c r="B52" s="24">
        <v>110.1</v>
      </c>
      <c r="C52" s="25">
        <v>110.9</v>
      </c>
      <c r="D52" s="25">
        <v>111</v>
      </c>
      <c r="E52" s="25">
        <v>114</v>
      </c>
      <c r="F52" s="25">
        <v>122.7</v>
      </c>
      <c r="G52" s="25">
        <v>114.9</v>
      </c>
      <c r="H52" s="25" t="s">
        <v>157</v>
      </c>
      <c r="I52" s="25">
        <v>105.7</v>
      </c>
      <c r="J52" s="25">
        <v>120.6</v>
      </c>
      <c r="K52" s="25" t="s">
        <v>157</v>
      </c>
      <c r="L52" s="25" t="s">
        <v>157</v>
      </c>
      <c r="M52" s="25">
        <v>123.2</v>
      </c>
      <c r="N52" s="25">
        <v>130.1</v>
      </c>
      <c r="O52" s="25"/>
      <c r="P52" s="25" t="s">
        <v>157</v>
      </c>
      <c r="Q52" s="25">
        <v>111.4</v>
      </c>
      <c r="R52" s="25">
        <v>111.7</v>
      </c>
      <c r="S52" s="25">
        <v>111.3</v>
      </c>
      <c r="T52" s="25"/>
      <c r="U52" s="25">
        <v>111.4</v>
      </c>
      <c r="V52" s="25">
        <v>112.4</v>
      </c>
      <c r="W52" s="25">
        <v>108.5</v>
      </c>
      <c r="X52" s="25"/>
      <c r="Y52" s="25">
        <v>117.2</v>
      </c>
      <c r="Z52" s="25"/>
      <c r="AA52" s="26">
        <v>110</v>
      </c>
    </row>
    <row r="53" spans="1:27" s="15" customFormat="1" x14ac:dyDescent="0.25">
      <c r="A53" s="15" t="s">
        <v>0</v>
      </c>
      <c r="B53" s="24">
        <v>110.6</v>
      </c>
      <c r="C53" s="25">
        <v>111.2</v>
      </c>
      <c r="D53" s="25">
        <v>111.3</v>
      </c>
      <c r="E53" s="25">
        <v>114.4</v>
      </c>
      <c r="F53" s="25">
        <v>123.1</v>
      </c>
      <c r="G53" s="25">
        <v>115.7</v>
      </c>
      <c r="H53" s="25" t="s">
        <v>157</v>
      </c>
      <c r="I53" s="25">
        <v>106.4</v>
      </c>
      <c r="J53" s="25">
        <v>121.6</v>
      </c>
      <c r="K53" s="25" t="s">
        <v>157</v>
      </c>
      <c r="L53" s="25" t="s">
        <v>157</v>
      </c>
      <c r="M53" s="25">
        <v>123.4</v>
      </c>
      <c r="N53" s="25">
        <v>130.30000000000001</v>
      </c>
      <c r="O53" s="25"/>
      <c r="P53" s="25" t="s">
        <v>157</v>
      </c>
      <c r="Q53" s="25">
        <v>112.1</v>
      </c>
      <c r="R53" s="25">
        <v>112.4</v>
      </c>
      <c r="S53" s="25">
        <v>111.9</v>
      </c>
      <c r="T53" s="25"/>
      <c r="U53" s="25">
        <v>112</v>
      </c>
      <c r="V53" s="25">
        <v>112.9</v>
      </c>
      <c r="W53" s="25">
        <v>109.3</v>
      </c>
      <c r="X53" s="25"/>
      <c r="Y53" s="25">
        <v>118</v>
      </c>
      <c r="Z53" s="25"/>
      <c r="AA53" s="26">
        <v>110.5</v>
      </c>
    </row>
    <row r="54" spans="1:27" s="17" customFormat="1" x14ac:dyDescent="0.25">
      <c r="A54" s="17" t="s">
        <v>195</v>
      </c>
      <c r="B54" s="24">
        <v>111.4</v>
      </c>
      <c r="C54" s="25">
        <v>113.1</v>
      </c>
      <c r="D54" s="25">
        <v>113.3</v>
      </c>
      <c r="E54" s="25">
        <v>116.7</v>
      </c>
      <c r="F54" s="25">
        <v>124.2</v>
      </c>
      <c r="G54" s="25">
        <v>116.5</v>
      </c>
      <c r="H54" s="25" t="s">
        <v>157</v>
      </c>
      <c r="I54" s="25">
        <v>106.6</v>
      </c>
      <c r="J54" s="25">
        <v>122.2</v>
      </c>
      <c r="K54" s="25" t="s">
        <v>157</v>
      </c>
      <c r="L54" s="25" t="s">
        <v>157</v>
      </c>
      <c r="M54" s="25">
        <v>123.5</v>
      </c>
      <c r="N54" s="25">
        <v>132.19999999999999</v>
      </c>
      <c r="O54" s="25"/>
      <c r="P54" s="25" t="s">
        <v>157</v>
      </c>
      <c r="Q54" s="25">
        <v>112.9</v>
      </c>
      <c r="R54" s="25">
        <v>113.1</v>
      </c>
      <c r="S54" s="25">
        <v>113</v>
      </c>
      <c r="T54" s="25"/>
      <c r="U54" s="25">
        <v>113.1</v>
      </c>
      <c r="V54" s="25">
        <v>114.4</v>
      </c>
      <c r="W54" s="25">
        <v>109.5</v>
      </c>
      <c r="X54" s="25"/>
      <c r="Y54" s="25">
        <v>118.8</v>
      </c>
      <c r="Z54" s="25"/>
      <c r="AA54" s="26">
        <v>111.4</v>
      </c>
    </row>
    <row r="55" spans="1:27" s="9" customFormat="1" x14ac:dyDescent="0.25">
      <c r="A55" s="9" t="s">
        <v>2</v>
      </c>
      <c r="B55" s="24">
        <v>112.5</v>
      </c>
      <c r="C55" s="25">
        <v>113.1</v>
      </c>
      <c r="D55" s="25">
        <v>113.2</v>
      </c>
      <c r="E55" s="25">
        <v>116.7</v>
      </c>
      <c r="F55" s="25">
        <v>125.8</v>
      </c>
      <c r="G55" s="25">
        <v>117.1</v>
      </c>
      <c r="H55" s="25" t="s">
        <v>157</v>
      </c>
      <c r="I55" s="25">
        <v>107.1</v>
      </c>
      <c r="J55" s="25">
        <v>123.1</v>
      </c>
      <c r="K55" s="25" t="s">
        <v>157</v>
      </c>
      <c r="L55" s="25" t="s">
        <v>157</v>
      </c>
      <c r="M55" s="25">
        <v>120.7</v>
      </c>
      <c r="N55" s="25">
        <v>125.4</v>
      </c>
      <c r="O55" s="25"/>
      <c r="P55" s="25" t="s">
        <v>157</v>
      </c>
      <c r="Q55" s="25">
        <v>113.3</v>
      </c>
      <c r="R55" s="25">
        <v>113.6</v>
      </c>
      <c r="S55" s="25">
        <v>113.4</v>
      </c>
      <c r="T55" s="25"/>
      <c r="U55" s="25">
        <v>113.5</v>
      </c>
      <c r="V55" s="25">
        <v>114.6</v>
      </c>
      <c r="W55" s="25">
        <v>110.2</v>
      </c>
      <c r="X55" s="25"/>
      <c r="Y55" s="25">
        <v>119.6</v>
      </c>
      <c r="Z55" s="25"/>
      <c r="AA55" s="26">
        <v>112.5</v>
      </c>
    </row>
    <row r="56" spans="1:27" s="17" customFormat="1" ht="15" thickBot="1" x14ac:dyDescent="0.3">
      <c r="A56" s="17" t="s">
        <v>1</v>
      </c>
      <c r="B56" s="27">
        <v>113.2</v>
      </c>
      <c r="C56" s="25">
        <v>113.4</v>
      </c>
      <c r="D56" s="25">
        <v>113.5</v>
      </c>
      <c r="E56" s="25">
        <v>117.1</v>
      </c>
      <c r="F56" s="25">
        <v>126</v>
      </c>
      <c r="G56" s="25">
        <v>117.9</v>
      </c>
      <c r="H56" s="25" t="s">
        <v>157</v>
      </c>
      <c r="I56" s="25">
        <v>107.6</v>
      </c>
      <c r="J56" s="25">
        <v>123.9</v>
      </c>
      <c r="K56" s="25" t="s">
        <v>157</v>
      </c>
      <c r="L56" s="25" t="s">
        <v>157</v>
      </c>
      <c r="M56" s="25">
        <v>122.6</v>
      </c>
      <c r="N56" s="25">
        <v>126.5</v>
      </c>
      <c r="O56" s="25"/>
      <c r="P56" s="25" t="s">
        <v>157</v>
      </c>
      <c r="Q56" s="25">
        <v>113.9</v>
      </c>
      <c r="R56" s="25">
        <v>114.2</v>
      </c>
      <c r="S56" s="25">
        <v>113.9</v>
      </c>
      <c r="T56" s="25"/>
      <c r="U56" s="25">
        <v>113.9</v>
      </c>
      <c r="V56" s="25">
        <v>115.1</v>
      </c>
      <c r="W56" s="25">
        <v>110.7</v>
      </c>
      <c r="X56" s="25"/>
      <c r="Y56" s="25">
        <v>120.3</v>
      </c>
      <c r="Z56" s="25"/>
      <c r="AA56" s="26">
        <v>113.1</v>
      </c>
    </row>
    <row r="57" spans="1:27" s="9" customFormat="1" x14ac:dyDescent="0.25">
      <c r="B57" s="11"/>
      <c r="C57" s="11"/>
      <c r="D57" s="11"/>
      <c r="E57" s="11"/>
      <c r="F57" s="11"/>
      <c r="G57" s="11"/>
      <c r="H57" s="17"/>
      <c r="I57" s="11"/>
      <c r="J57" s="11"/>
      <c r="K57" s="17"/>
      <c r="L57" s="11"/>
      <c r="M57" s="11"/>
      <c r="N57" s="11"/>
      <c r="P57" s="11"/>
      <c r="Q57" s="11"/>
      <c r="R57" s="11"/>
      <c r="S57" s="11"/>
      <c r="T57" s="17"/>
      <c r="U57" s="11"/>
      <c r="V57" s="11"/>
      <c r="W57" s="11"/>
      <c r="X57" s="17"/>
      <c r="Y57" s="11"/>
      <c r="Z57" s="17"/>
      <c r="AA57" s="11"/>
    </row>
    <row r="58" spans="1:27" s="9" customFormat="1" x14ac:dyDescent="0.25">
      <c r="A58" s="19" t="s">
        <v>116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P58" s="18"/>
      <c r="Q58" s="17"/>
      <c r="R58" s="17"/>
      <c r="S58" s="17"/>
      <c r="T58" s="17"/>
      <c r="U58" s="17"/>
      <c r="V58" s="17"/>
      <c r="W58" s="17"/>
      <c r="X58" s="19"/>
      <c r="Y58" s="17"/>
      <c r="Z58" s="17"/>
      <c r="AA58" s="17"/>
    </row>
    <row r="59" spans="1:27" s="9" customFormat="1" x14ac:dyDescent="0.25">
      <c r="A59" s="19" t="s">
        <v>117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P59" s="18"/>
      <c r="Q59" s="17"/>
      <c r="R59" s="17"/>
      <c r="S59" s="17"/>
      <c r="T59" s="17"/>
      <c r="U59" s="17"/>
      <c r="V59" s="17"/>
      <c r="W59" s="17"/>
      <c r="X59" s="19"/>
      <c r="Y59" s="17"/>
      <c r="Z59" s="17"/>
      <c r="AA59" s="17"/>
    </row>
  </sheetData>
  <phoneticPr fontId="1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A56"/>
  <sheetViews>
    <sheetView showGridLines="0" zoomScaleNormal="100" workbookViewId="0"/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8" width="11.140625" customWidth="1"/>
    <col min="19" max="19" width="11.140625" bestFit="1" customWidth="1"/>
    <col min="20" max="20" width="1.7109375" customWidth="1"/>
    <col min="21" max="22" width="11" bestFit="1" customWidth="1"/>
    <col min="23" max="23" width="9.85546875" bestFit="1" customWidth="1"/>
    <col min="24" max="24" width="1.7109375" customWidth="1"/>
    <col min="25" max="25" width="9.85546875" bestFit="1" customWidth="1"/>
    <col min="26" max="26" width="1.7109375" customWidth="1"/>
    <col min="27" max="27" width="14.28515625" customWidth="1"/>
  </cols>
  <sheetData>
    <row r="1" spans="1:27" s="22" customFormat="1" ht="19.5" x14ac:dyDescent="0.25">
      <c r="A1" s="21" t="s">
        <v>155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P1" s="28" t="s">
        <v>82</v>
      </c>
      <c r="Q1" s="28"/>
      <c r="R1" s="28"/>
      <c r="S1" s="28"/>
      <c r="T1" s="28"/>
      <c r="U1" s="28"/>
      <c r="V1" s="28"/>
      <c r="W1" s="28" t="s">
        <v>84</v>
      </c>
      <c r="X1" s="28"/>
      <c r="Y1" s="28"/>
      <c r="Z1" s="28"/>
      <c r="AA1" s="28" t="s">
        <v>83</v>
      </c>
    </row>
    <row r="2" spans="1:27" s="22" customFormat="1" ht="19.5" x14ac:dyDescent="0.25">
      <c r="A2" s="21" t="str">
        <f>VLOOKUP(A1,目次!B:C,2,0)</f>
        <v>사분기 디플레이터, 계절조정계열, 전기비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P2" s="28" t="s">
        <v>103</v>
      </c>
      <c r="Q2" s="28"/>
      <c r="R2" s="28"/>
      <c r="S2" s="28"/>
      <c r="T2" s="28"/>
      <c r="U2" s="28"/>
      <c r="V2" s="28"/>
      <c r="W2" s="28" t="s">
        <v>106</v>
      </c>
      <c r="X2" s="28"/>
      <c r="Y2" s="28"/>
      <c r="Z2" s="28"/>
      <c r="AA2" s="28" t="s">
        <v>105</v>
      </c>
    </row>
    <row r="3" spans="1:27" s="9" customFormat="1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 spans="1:27" s="10" customFormat="1" ht="28.5" customHeight="1" x14ac:dyDescent="0.25"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158</v>
      </c>
      <c r="H4" s="18" t="s">
        <v>159</v>
      </c>
      <c r="I4" s="18" t="s">
        <v>43</v>
      </c>
      <c r="J4" s="18" t="s">
        <v>44</v>
      </c>
      <c r="K4" s="18" t="s">
        <v>160</v>
      </c>
      <c r="L4" s="14" t="s">
        <v>45</v>
      </c>
      <c r="M4" s="14"/>
      <c r="N4" s="14"/>
      <c r="P4" s="14" t="s">
        <v>49</v>
      </c>
      <c r="Q4" s="14"/>
      <c r="R4" s="14"/>
      <c r="S4" s="18" t="s">
        <v>51</v>
      </c>
      <c r="T4" s="18"/>
      <c r="U4" s="18" t="s">
        <v>52</v>
      </c>
      <c r="V4" s="18" t="s">
        <v>53</v>
      </c>
      <c r="W4" s="18" t="s">
        <v>54</v>
      </c>
      <c r="X4" s="18"/>
      <c r="Y4" s="18" t="s">
        <v>74</v>
      </c>
      <c r="Z4" s="18"/>
      <c r="AA4" s="7" t="s">
        <v>55</v>
      </c>
    </row>
    <row r="5" spans="1:27" s="10" customFormat="1" x14ac:dyDescent="0.25"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161</v>
      </c>
      <c r="N5" s="18" t="s">
        <v>162</v>
      </c>
      <c r="P5" s="18" t="s">
        <v>50</v>
      </c>
      <c r="Q5" s="18" t="s">
        <v>164</v>
      </c>
      <c r="R5" s="18" t="s">
        <v>165</v>
      </c>
      <c r="S5" s="18"/>
      <c r="T5" s="18"/>
      <c r="U5" s="18"/>
      <c r="V5" s="18"/>
      <c r="W5" s="18"/>
      <c r="X5" s="18"/>
      <c r="Y5" s="18"/>
      <c r="Z5" s="18"/>
      <c r="AA5" s="7"/>
    </row>
    <row r="6" spans="1:27" s="10" customFormat="1" ht="38.25" x14ac:dyDescent="0.25"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P6" s="33" t="str">
        <f>HLOOKUP(P4,'gaku-jg'!4:8,3,0)</f>
        <v>Income from /to the Rest of the World</v>
      </c>
      <c r="Q6" s="32"/>
      <c r="R6" s="32"/>
      <c r="S6" s="30" t="str">
        <f>HLOOKUP(S4,'gaku-jg'!4:8,3,0)</f>
        <v>GNI</v>
      </c>
      <c r="T6" s="30"/>
      <c r="U6" s="30" t="str">
        <f>HLOOKUP(U4,'gaku-jg'!4:8,3,0)</f>
        <v>Domestic
Demand</v>
      </c>
      <c r="V6" s="30" t="str">
        <f>HLOOKUP(V4,'gaku-jg'!4:8,3,0)</f>
        <v>Private
Demand</v>
      </c>
      <c r="W6" s="30" t="str">
        <f>HLOOKUP(W4,'gaku-jg'!4:8,3,0)</f>
        <v>Public
Demand</v>
      </c>
      <c r="X6" s="18"/>
      <c r="Y6" s="30" t="str">
        <f>HLOOKUP(Y4,'gaku-jg'!4:8,3,0)</f>
        <v>Gross Fixed Capital
Formation</v>
      </c>
      <c r="Z6" s="30"/>
      <c r="AA6" s="31" t="str">
        <f>HLOOKUP(AA4,'gaku-jg'!4:8,3,0)</f>
        <v>Final Sales of Domestic Product</v>
      </c>
    </row>
    <row r="7" spans="1:27" s="10" customFormat="1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 t="str">
        <f>HLOOKUP(P5,'gaku-jg'!5:9,3,0)</f>
        <v>Net</v>
      </c>
      <c r="Q7" s="30" t="str">
        <f>HLOOKUP(Q5,'gaku-jg'!5:9,3,0)</f>
        <v>Receipt</v>
      </c>
      <c r="R7" s="30" t="str">
        <f>HLOOKUP(R5,'gaku-jg'!5:9,3,0)</f>
        <v>Payment</v>
      </c>
      <c r="S7" s="30"/>
      <c r="T7" s="30"/>
      <c r="U7" s="30"/>
      <c r="V7" s="30"/>
      <c r="W7" s="30"/>
      <c r="X7" s="18"/>
      <c r="Y7" s="30"/>
      <c r="Z7" s="30"/>
      <c r="AA7" s="31"/>
    </row>
    <row r="8" spans="1:27" s="18" customFormat="1" ht="28.5" x14ac:dyDescent="0.25"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P8" s="14" t="str">
        <f>HLOOKUP(P6,'gaku-jg'!6:10,3,0)</f>
        <v>해외로부터의 소득</v>
      </c>
      <c r="Q8" s="14"/>
      <c r="R8" s="14"/>
      <c r="S8" s="18" t="str">
        <f>HLOOKUP(S6,'gaku-jg'!6:10,3,0)</f>
        <v>국민총소득</v>
      </c>
      <c r="U8" s="18" t="str">
        <f>HLOOKUP(U6,'gaku-jg'!6:10,3,0)</f>
        <v>국내수요</v>
      </c>
      <c r="V8" s="18" t="str">
        <f>HLOOKUP(V6,'gaku-jg'!6:10,3,0)</f>
        <v>민간수요</v>
      </c>
      <c r="W8" s="18" t="str">
        <f>HLOOKUP(W6,'gaku-jg'!6:10,3,0)</f>
        <v>공적수요</v>
      </c>
      <c r="Y8" s="18" t="str">
        <f>HLOOKUP(Y6,'gaku-jg'!6:10,3,0)</f>
        <v>총고정
자본형성</v>
      </c>
      <c r="AA8" s="7" t="str">
        <f>HLOOKUP(AA6,'gaku-jg'!6:10,3,0)</f>
        <v>최종수요</v>
      </c>
    </row>
    <row r="9" spans="1:27" s="18" customFormat="1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 t="str">
        <f>HLOOKUP(P7,'gaku-jg'!7:11,3,0)</f>
        <v>순수취</v>
      </c>
      <c r="Q9" s="3" t="str">
        <f>HLOOKUP(Q7,'gaku-jg'!7:11,3,0)</f>
        <v>수취</v>
      </c>
      <c r="R9" s="3" t="str">
        <f>HLOOKUP(R7,'gaku-jg'!7:11,3,0)</f>
        <v>지불</v>
      </c>
      <c r="S9" s="3"/>
      <c r="T9" s="3"/>
      <c r="U9" s="3"/>
      <c r="V9" s="3"/>
      <c r="W9" s="3"/>
      <c r="X9" s="3"/>
      <c r="Y9" s="3"/>
      <c r="Z9" s="3"/>
      <c r="AA9" s="8"/>
    </row>
    <row r="10" spans="1:27" s="9" customFormat="1" x14ac:dyDescent="0.25">
      <c r="A10" s="9" t="s">
        <v>13</v>
      </c>
      <c r="B10" s="24">
        <v>0.1</v>
      </c>
      <c r="C10" s="25">
        <v>0.2</v>
      </c>
      <c r="D10" s="25">
        <v>0.2</v>
      </c>
      <c r="E10" s="25">
        <v>0.3</v>
      </c>
      <c r="F10" s="25">
        <v>0.1</v>
      </c>
      <c r="G10" s="25">
        <v>0.2</v>
      </c>
      <c r="H10" s="25" t="s">
        <v>157</v>
      </c>
      <c r="I10" s="25">
        <v>0.6</v>
      </c>
      <c r="J10" s="25">
        <v>0.8</v>
      </c>
      <c r="K10" s="25" t="s">
        <v>157</v>
      </c>
      <c r="L10" s="25" t="s">
        <v>157</v>
      </c>
      <c r="M10" s="25">
        <v>-0.1</v>
      </c>
      <c r="N10" s="25">
        <v>1.1000000000000001</v>
      </c>
      <c r="O10" s="25"/>
      <c r="P10" s="25" t="s">
        <v>157</v>
      </c>
      <c r="Q10" s="25">
        <v>0.4</v>
      </c>
      <c r="R10" s="25">
        <v>0.3</v>
      </c>
      <c r="S10" s="25">
        <v>0.3</v>
      </c>
      <c r="T10" s="25"/>
      <c r="U10" s="25">
        <v>0.3</v>
      </c>
      <c r="V10" s="25">
        <v>0.2</v>
      </c>
      <c r="W10" s="25">
        <v>0.6</v>
      </c>
      <c r="X10" s="25"/>
      <c r="Y10" s="25">
        <v>0.3</v>
      </c>
      <c r="Z10" s="25"/>
      <c r="AA10" s="26">
        <v>0.1</v>
      </c>
    </row>
    <row r="11" spans="1:27" s="9" customFormat="1" x14ac:dyDescent="0.25">
      <c r="A11" s="9" t="s">
        <v>2</v>
      </c>
      <c r="B11" s="24">
        <v>2.1</v>
      </c>
      <c r="C11" s="25">
        <v>1.8</v>
      </c>
      <c r="D11" s="25">
        <v>1.9</v>
      </c>
      <c r="E11" s="25">
        <v>2.2999999999999998</v>
      </c>
      <c r="F11" s="25">
        <v>3</v>
      </c>
      <c r="G11" s="25">
        <v>0.5</v>
      </c>
      <c r="H11" s="25" t="s">
        <v>157</v>
      </c>
      <c r="I11" s="25">
        <v>1.4</v>
      </c>
      <c r="J11" s="25">
        <v>2.4</v>
      </c>
      <c r="K11" s="25" t="s">
        <v>157</v>
      </c>
      <c r="L11" s="25" t="s">
        <v>157</v>
      </c>
      <c r="M11" s="25">
        <v>-0.1</v>
      </c>
      <c r="N11" s="25">
        <v>-1.5</v>
      </c>
      <c r="O11" s="25"/>
      <c r="P11" s="25" t="s">
        <v>157</v>
      </c>
      <c r="Q11" s="25">
        <v>1.4</v>
      </c>
      <c r="R11" s="25">
        <v>1.4</v>
      </c>
      <c r="S11" s="25">
        <v>1.8</v>
      </c>
      <c r="T11" s="25"/>
      <c r="U11" s="25">
        <v>1.7</v>
      </c>
      <c r="V11" s="25">
        <v>1.7</v>
      </c>
      <c r="W11" s="25">
        <v>1.5</v>
      </c>
      <c r="X11" s="25"/>
      <c r="Y11" s="25">
        <v>1.2</v>
      </c>
      <c r="Z11" s="25"/>
      <c r="AA11" s="26">
        <v>2</v>
      </c>
    </row>
    <row r="12" spans="1:27" s="9" customFormat="1" x14ac:dyDescent="0.25">
      <c r="A12" s="9" t="s">
        <v>1</v>
      </c>
      <c r="B12" s="24">
        <v>0</v>
      </c>
      <c r="C12" s="25">
        <v>0.1</v>
      </c>
      <c r="D12" s="25">
        <v>0.1</v>
      </c>
      <c r="E12" s="25">
        <v>0.1</v>
      </c>
      <c r="F12" s="25">
        <v>-0.1</v>
      </c>
      <c r="G12" s="25">
        <v>0.4</v>
      </c>
      <c r="H12" s="25" t="s">
        <v>157</v>
      </c>
      <c r="I12" s="25">
        <v>0.2</v>
      </c>
      <c r="J12" s="25">
        <v>0.3</v>
      </c>
      <c r="K12" s="25" t="s">
        <v>157</v>
      </c>
      <c r="L12" s="25" t="s">
        <v>157</v>
      </c>
      <c r="M12" s="25">
        <v>2</v>
      </c>
      <c r="N12" s="25">
        <v>2.2000000000000002</v>
      </c>
      <c r="O12" s="25"/>
      <c r="P12" s="25" t="s">
        <v>157</v>
      </c>
      <c r="Q12" s="25">
        <v>0.3</v>
      </c>
      <c r="R12" s="25">
        <v>0.4</v>
      </c>
      <c r="S12" s="25">
        <v>0</v>
      </c>
      <c r="T12" s="25"/>
      <c r="U12" s="25">
        <v>0</v>
      </c>
      <c r="V12" s="25">
        <v>0</v>
      </c>
      <c r="W12" s="25">
        <v>0.2</v>
      </c>
      <c r="X12" s="25"/>
      <c r="Y12" s="25">
        <v>0.3</v>
      </c>
      <c r="Z12" s="25"/>
      <c r="AA12" s="26">
        <v>0.1</v>
      </c>
    </row>
    <row r="13" spans="1:27" s="9" customFormat="1" x14ac:dyDescent="0.25">
      <c r="A13" s="9" t="s">
        <v>0</v>
      </c>
      <c r="B13" s="24">
        <v>0.3</v>
      </c>
      <c r="C13" s="25">
        <v>-0.1</v>
      </c>
      <c r="D13" s="25">
        <v>-0.1</v>
      </c>
      <c r="E13" s="25">
        <v>-0.1</v>
      </c>
      <c r="F13" s="25">
        <v>0</v>
      </c>
      <c r="G13" s="25">
        <v>0.2</v>
      </c>
      <c r="H13" s="25" t="s">
        <v>157</v>
      </c>
      <c r="I13" s="25">
        <v>0.1</v>
      </c>
      <c r="J13" s="25">
        <v>-0.6</v>
      </c>
      <c r="K13" s="25" t="s">
        <v>157</v>
      </c>
      <c r="L13" s="25" t="s">
        <v>157</v>
      </c>
      <c r="M13" s="25">
        <v>2.2999999999999998</v>
      </c>
      <c r="N13" s="25">
        <v>1</v>
      </c>
      <c r="O13" s="25"/>
      <c r="P13" s="25" t="s">
        <v>157</v>
      </c>
      <c r="Q13" s="25">
        <v>0</v>
      </c>
      <c r="R13" s="25">
        <v>0</v>
      </c>
      <c r="S13" s="25">
        <v>0</v>
      </c>
      <c r="T13" s="25"/>
      <c r="U13" s="25">
        <v>0</v>
      </c>
      <c r="V13" s="25">
        <v>0</v>
      </c>
      <c r="W13" s="25">
        <v>0</v>
      </c>
      <c r="X13" s="25"/>
      <c r="Y13" s="25">
        <v>0</v>
      </c>
      <c r="Z13" s="25"/>
      <c r="AA13" s="26">
        <v>0.2</v>
      </c>
    </row>
    <row r="14" spans="1:27" s="9" customFormat="1" x14ac:dyDescent="0.25">
      <c r="A14" s="9" t="s">
        <v>12</v>
      </c>
      <c r="B14" s="24">
        <v>0.9</v>
      </c>
      <c r="C14" s="25">
        <v>-0.1</v>
      </c>
      <c r="D14" s="25">
        <v>-0.1</v>
      </c>
      <c r="E14" s="25">
        <v>-0.1</v>
      </c>
      <c r="F14" s="25">
        <v>0.2</v>
      </c>
      <c r="G14" s="25">
        <v>0.2</v>
      </c>
      <c r="H14" s="25" t="s">
        <v>157</v>
      </c>
      <c r="I14" s="25">
        <v>-0.3</v>
      </c>
      <c r="J14" s="25">
        <v>1.1000000000000001</v>
      </c>
      <c r="K14" s="25" t="s">
        <v>157</v>
      </c>
      <c r="L14" s="25" t="s">
        <v>157</v>
      </c>
      <c r="M14" s="25">
        <v>-2.1</v>
      </c>
      <c r="N14" s="25">
        <v>-6.8</v>
      </c>
      <c r="O14" s="25"/>
      <c r="P14" s="25" t="s">
        <v>157</v>
      </c>
      <c r="Q14" s="25">
        <v>0.1</v>
      </c>
      <c r="R14" s="25">
        <v>-0.2</v>
      </c>
      <c r="S14" s="25">
        <v>0</v>
      </c>
      <c r="T14" s="25"/>
      <c r="U14" s="25">
        <v>-0.1</v>
      </c>
      <c r="V14" s="25">
        <v>-0.1</v>
      </c>
      <c r="W14" s="25">
        <v>0</v>
      </c>
      <c r="X14" s="25"/>
      <c r="Y14" s="25">
        <v>0.4</v>
      </c>
      <c r="Z14" s="25"/>
      <c r="AA14" s="26">
        <v>1</v>
      </c>
    </row>
    <row r="15" spans="1:27" s="9" customFormat="1" x14ac:dyDescent="0.25">
      <c r="A15" s="9" t="s">
        <v>2</v>
      </c>
      <c r="B15" s="24">
        <v>0.5</v>
      </c>
      <c r="C15" s="25">
        <v>0.4</v>
      </c>
      <c r="D15" s="25">
        <v>0.4</v>
      </c>
      <c r="E15" s="25">
        <v>0.5</v>
      </c>
      <c r="F15" s="25">
        <v>-0.1</v>
      </c>
      <c r="G15" s="25">
        <v>0.2</v>
      </c>
      <c r="H15" s="25" t="s">
        <v>157</v>
      </c>
      <c r="I15" s="25">
        <v>-0.3</v>
      </c>
      <c r="J15" s="25">
        <v>0</v>
      </c>
      <c r="K15" s="25" t="s">
        <v>157</v>
      </c>
      <c r="L15" s="25" t="s">
        <v>157</v>
      </c>
      <c r="M15" s="25">
        <v>1.7</v>
      </c>
      <c r="N15" s="25">
        <v>0.2</v>
      </c>
      <c r="O15" s="25"/>
      <c r="P15" s="25" t="s">
        <v>157</v>
      </c>
      <c r="Q15" s="25">
        <v>0</v>
      </c>
      <c r="R15" s="25">
        <v>0.1</v>
      </c>
      <c r="S15" s="25">
        <v>0.2</v>
      </c>
      <c r="T15" s="25"/>
      <c r="U15" s="25">
        <v>0.3</v>
      </c>
      <c r="V15" s="25">
        <v>0.4</v>
      </c>
      <c r="W15" s="25">
        <v>-0.2</v>
      </c>
      <c r="X15" s="25"/>
      <c r="Y15" s="25">
        <v>0.1</v>
      </c>
      <c r="Z15" s="25"/>
      <c r="AA15" s="26">
        <v>0.4</v>
      </c>
    </row>
    <row r="16" spans="1:27" s="9" customFormat="1" x14ac:dyDescent="0.25">
      <c r="A16" s="9" t="s">
        <v>1</v>
      </c>
      <c r="B16" s="24">
        <v>0.2</v>
      </c>
      <c r="C16" s="25">
        <v>0</v>
      </c>
      <c r="D16" s="25">
        <v>0</v>
      </c>
      <c r="E16" s="25">
        <v>0</v>
      </c>
      <c r="F16" s="25">
        <v>0.3</v>
      </c>
      <c r="G16" s="25">
        <v>0.2</v>
      </c>
      <c r="H16" s="25" t="s">
        <v>157</v>
      </c>
      <c r="I16" s="25">
        <v>0.1</v>
      </c>
      <c r="J16" s="25">
        <v>0.1</v>
      </c>
      <c r="K16" s="25" t="s">
        <v>157</v>
      </c>
      <c r="L16" s="25" t="s">
        <v>157</v>
      </c>
      <c r="M16" s="25">
        <v>-0.4</v>
      </c>
      <c r="N16" s="25">
        <v>-1.3</v>
      </c>
      <c r="O16" s="25"/>
      <c r="P16" s="25" t="s">
        <v>157</v>
      </c>
      <c r="Q16" s="25">
        <v>0.2</v>
      </c>
      <c r="R16" s="25">
        <v>0.3</v>
      </c>
      <c r="S16" s="25">
        <v>0</v>
      </c>
      <c r="T16" s="25"/>
      <c r="U16" s="25">
        <v>0</v>
      </c>
      <c r="V16" s="25">
        <v>0</v>
      </c>
      <c r="W16" s="25">
        <v>0.1</v>
      </c>
      <c r="X16" s="25"/>
      <c r="Y16" s="25">
        <v>0.2</v>
      </c>
      <c r="Z16" s="25"/>
      <c r="AA16" s="26">
        <v>0.3</v>
      </c>
    </row>
    <row r="17" spans="1:27" s="9" customFormat="1" x14ac:dyDescent="0.25">
      <c r="A17" s="9" t="s">
        <v>0</v>
      </c>
      <c r="B17" s="24">
        <v>0.1</v>
      </c>
      <c r="C17" s="25">
        <v>-0.2</v>
      </c>
      <c r="D17" s="25">
        <v>-0.2</v>
      </c>
      <c r="E17" s="25">
        <v>-0.2</v>
      </c>
      <c r="F17" s="25">
        <v>-0.2</v>
      </c>
      <c r="G17" s="25">
        <v>-0.4</v>
      </c>
      <c r="H17" s="25" t="s">
        <v>157</v>
      </c>
      <c r="I17" s="25">
        <v>0.3</v>
      </c>
      <c r="J17" s="25">
        <v>-0.6</v>
      </c>
      <c r="K17" s="25" t="s">
        <v>157</v>
      </c>
      <c r="L17" s="25" t="s">
        <v>157</v>
      </c>
      <c r="M17" s="25">
        <v>-3.8</v>
      </c>
      <c r="N17" s="25">
        <v>-4.7</v>
      </c>
      <c r="O17" s="25"/>
      <c r="P17" s="25" t="s">
        <v>157</v>
      </c>
      <c r="Q17" s="25">
        <v>-0.2</v>
      </c>
      <c r="R17" s="25">
        <v>-0.2</v>
      </c>
      <c r="S17" s="25">
        <v>-0.1</v>
      </c>
      <c r="T17" s="25"/>
      <c r="U17" s="25">
        <v>-0.1</v>
      </c>
      <c r="V17" s="25">
        <v>-0.2</v>
      </c>
      <c r="W17" s="25">
        <v>0.1</v>
      </c>
      <c r="X17" s="25"/>
      <c r="Y17" s="25">
        <v>-0.4</v>
      </c>
      <c r="Z17" s="25"/>
      <c r="AA17" s="26">
        <v>0</v>
      </c>
    </row>
    <row r="18" spans="1:27" s="9" customFormat="1" x14ac:dyDescent="0.25">
      <c r="A18" s="9" t="s">
        <v>11</v>
      </c>
      <c r="B18" s="24">
        <v>0.4</v>
      </c>
      <c r="C18" s="25">
        <v>-0.4</v>
      </c>
      <c r="D18" s="25">
        <v>-0.4</v>
      </c>
      <c r="E18" s="25">
        <v>-0.5</v>
      </c>
      <c r="F18" s="25">
        <v>-0.3</v>
      </c>
      <c r="G18" s="25">
        <v>-0.5</v>
      </c>
      <c r="H18" s="25" t="s">
        <v>157</v>
      </c>
      <c r="I18" s="25">
        <v>0</v>
      </c>
      <c r="J18" s="25">
        <v>-0.2</v>
      </c>
      <c r="K18" s="25" t="s">
        <v>157</v>
      </c>
      <c r="L18" s="25" t="s">
        <v>157</v>
      </c>
      <c r="M18" s="25">
        <v>-4</v>
      </c>
      <c r="N18" s="25">
        <v>-8.1999999999999993</v>
      </c>
      <c r="O18" s="25"/>
      <c r="P18" s="25" t="s">
        <v>157</v>
      </c>
      <c r="Q18" s="25">
        <v>-0.3</v>
      </c>
      <c r="R18" s="25">
        <v>-0.6</v>
      </c>
      <c r="S18" s="25">
        <v>-0.4</v>
      </c>
      <c r="T18" s="25"/>
      <c r="U18" s="25">
        <v>-0.3</v>
      </c>
      <c r="V18" s="25">
        <v>-0.4</v>
      </c>
      <c r="W18" s="25">
        <v>-0.1</v>
      </c>
      <c r="X18" s="25"/>
      <c r="Y18" s="25">
        <v>-0.4</v>
      </c>
      <c r="Z18" s="25"/>
      <c r="AA18" s="26">
        <v>0.4</v>
      </c>
    </row>
    <row r="19" spans="1:27" s="9" customFormat="1" x14ac:dyDescent="0.25">
      <c r="A19" s="9" t="s">
        <v>2</v>
      </c>
      <c r="B19" s="24">
        <v>-0.2</v>
      </c>
      <c r="C19" s="25">
        <v>0.2</v>
      </c>
      <c r="D19" s="25">
        <v>0.2</v>
      </c>
      <c r="E19" s="25">
        <v>0.2</v>
      </c>
      <c r="F19" s="25">
        <v>-0.3</v>
      </c>
      <c r="G19" s="25">
        <v>-0.3</v>
      </c>
      <c r="H19" s="25" t="s">
        <v>157</v>
      </c>
      <c r="I19" s="25">
        <v>-0.6</v>
      </c>
      <c r="J19" s="25">
        <v>-0.5</v>
      </c>
      <c r="K19" s="25" t="s">
        <v>157</v>
      </c>
      <c r="L19" s="25" t="s">
        <v>157</v>
      </c>
      <c r="M19" s="25">
        <v>-2.1</v>
      </c>
      <c r="N19" s="25">
        <v>-2.1</v>
      </c>
      <c r="O19" s="25"/>
      <c r="P19" s="25" t="s">
        <v>157</v>
      </c>
      <c r="Q19" s="25">
        <v>-0.3</v>
      </c>
      <c r="R19" s="25">
        <v>0</v>
      </c>
      <c r="S19" s="25">
        <v>-0.2</v>
      </c>
      <c r="T19" s="25"/>
      <c r="U19" s="25">
        <v>-0.2</v>
      </c>
      <c r="V19" s="25">
        <v>0</v>
      </c>
      <c r="W19" s="25">
        <v>-0.6</v>
      </c>
      <c r="X19" s="25"/>
      <c r="Y19" s="25">
        <v>-0.4</v>
      </c>
      <c r="Z19" s="25"/>
      <c r="AA19" s="26">
        <v>-0.1</v>
      </c>
    </row>
    <row r="20" spans="1:27" s="9" customFormat="1" x14ac:dyDescent="0.25">
      <c r="A20" s="9" t="s">
        <v>1</v>
      </c>
      <c r="B20" s="24">
        <v>-0.2</v>
      </c>
      <c r="C20" s="25">
        <v>-0.1</v>
      </c>
      <c r="D20" s="25">
        <v>-0.1</v>
      </c>
      <c r="E20" s="25">
        <v>-0.1</v>
      </c>
      <c r="F20" s="25">
        <v>-0.1</v>
      </c>
      <c r="G20" s="25">
        <v>-0.3</v>
      </c>
      <c r="H20" s="25" t="s">
        <v>157</v>
      </c>
      <c r="I20" s="25">
        <v>0</v>
      </c>
      <c r="J20" s="25">
        <v>0.2</v>
      </c>
      <c r="K20" s="25" t="s">
        <v>157</v>
      </c>
      <c r="L20" s="25" t="s">
        <v>157</v>
      </c>
      <c r="M20" s="25">
        <v>-1.8</v>
      </c>
      <c r="N20" s="25">
        <v>-1.4</v>
      </c>
      <c r="O20" s="25"/>
      <c r="P20" s="25" t="s">
        <v>157</v>
      </c>
      <c r="Q20" s="25">
        <v>0</v>
      </c>
      <c r="R20" s="25">
        <v>0</v>
      </c>
      <c r="S20" s="25">
        <v>-0.1</v>
      </c>
      <c r="T20" s="25"/>
      <c r="U20" s="25">
        <v>-0.1</v>
      </c>
      <c r="V20" s="25">
        <v>-0.1</v>
      </c>
      <c r="W20" s="25">
        <v>0</v>
      </c>
      <c r="X20" s="25"/>
      <c r="Y20" s="25">
        <v>-0.2</v>
      </c>
      <c r="Z20" s="25"/>
      <c r="AA20" s="26">
        <v>-0.2</v>
      </c>
    </row>
    <row r="21" spans="1:27" s="9" customFormat="1" x14ac:dyDescent="0.25">
      <c r="A21" s="9" t="s">
        <v>0</v>
      </c>
      <c r="B21" s="24">
        <v>0</v>
      </c>
      <c r="C21" s="25">
        <v>0.3</v>
      </c>
      <c r="D21" s="25">
        <v>0.3</v>
      </c>
      <c r="E21" s="25">
        <v>0.4</v>
      </c>
      <c r="F21" s="25">
        <v>0.6</v>
      </c>
      <c r="G21" s="25">
        <v>0.3</v>
      </c>
      <c r="H21" s="25" t="s">
        <v>157</v>
      </c>
      <c r="I21" s="25">
        <v>0.1</v>
      </c>
      <c r="J21" s="25">
        <v>0.5</v>
      </c>
      <c r="K21" s="25" t="s">
        <v>157</v>
      </c>
      <c r="L21" s="25" t="s">
        <v>157</v>
      </c>
      <c r="M21" s="25">
        <v>2.4</v>
      </c>
      <c r="N21" s="25">
        <v>3.9</v>
      </c>
      <c r="O21" s="25"/>
      <c r="P21" s="25" t="s">
        <v>157</v>
      </c>
      <c r="Q21" s="25">
        <v>0.3</v>
      </c>
      <c r="R21" s="25">
        <v>0.3</v>
      </c>
      <c r="S21" s="25">
        <v>0.3</v>
      </c>
      <c r="T21" s="25"/>
      <c r="U21" s="25">
        <v>0.3</v>
      </c>
      <c r="V21" s="25">
        <v>0.3</v>
      </c>
      <c r="W21" s="25">
        <v>0.2</v>
      </c>
      <c r="X21" s="25"/>
      <c r="Y21" s="25">
        <v>0.4</v>
      </c>
      <c r="Z21" s="25"/>
      <c r="AA21" s="26">
        <v>0.1</v>
      </c>
    </row>
    <row r="22" spans="1:27" s="9" customFormat="1" x14ac:dyDescent="0.25">
      <c r="A22" s="9" t="s">
        <v>10</v>
      </c>
      <c r="B22" s="24">
        <v>-0.2</v>
      </c>
      <c r="C22" s="25">
        <v>0.1</v>
      </c>
      <c r="D22" s="25">
        <v>0.1</v>
      </c>
      <c r="E22" s="25">
        <v>0.1</v>
      </c>
      <c r="F22" s="25">
        <v>0.9</v>
      </c>
      <c r="G22" s="25">
        <v>0.5</v>
      </c>
      <c r="H22" s="25" t="s">
        <v>157</v>
      </c>
      <c r="I22" s="25">
        <v>-0.1</v>
      </c>
      <c r="J22" s="25">
        <v>0.8</v>
      </c>
      <c r="K22" s="25" t="s">
        <v>157</v>
      </c>
      <c r="L22" s="25" t="s">
        <v>157</v>
      </c>
      <c r="M22" s="25">
        <v>3.8</v>
      </c>
      <c r="N22" s="25">
        <v>6.4</v>
      </c>
      <c r="O22" s="25"/>
      <c r="P22" s="25" t="s">
        <v>157</v>
      </c>
      <c r="Q22" s="25">
        <v>0.1</v>
      </c>
      <c r="R22" s="25">
        <v>-0.2</v>
      </c>
      <c r="S22" s="25">
        <v>0.2</v>
      </c>
      <c r="T22" s="25"/>
      <c r="U22" s="25">
        <v>0.2</v>
      </c>
      <c r="V22" s="25">
        <v>0.2</v>
      </c>
      <c r="W22" s="25">
        <v>0.1</v>
      </c>
      <c r="X22" s="25"/>
      <c r="Y22" s="25">
        <v>0.6</v>
      </c>
      <c r="Z22" s="25"/>
      <c r="AA22" s="26">
        <v>-0.2</v>
      </c>
    </row>
    <row r="23" spans="1:27" s="9" customFormat="1" x14ac:dyDescent="0.25">
      <c r="A23" s="9" t="s">
        <v>2</v>
      </c>
      <c r="B23" s="24">
        <v>0.1</v>
      </c>
      <c r="C23" s="25">
        <v>0</v>
      </c>
      <c r="D23" s="25">
        <v>0</v>
      </c>
      <c r="E23" s="25">
        <v>0.1</v>
      </c>
      <c r="F23" s="25">
        <v>0.1</v>
      </c>
      <c r="G23" s="25">
        <v>0.2</v>
      </c>
      <c r="H23" s="25" t="s">
        <v>157</v>
      </c>
      <c r="I23" s="25">
        <v>0.4</v>
      </c>
      <c r="J23" s="25">
        <v>0.1</v>
      </c>
      <c r="K23" s="25" t="s">
        <v>157</v>
      </c>
      <c r="L23" s="25" t="s">
        <v>157</v>
      </c>
      <c r="M23" s="25">
        <v>-0.8</v>
      </c>
      <c r="N23" s="25">
        <v>-0.5</v>
      </c>
      <c r="O23" s="25"/>
      <c r="P23" s="25" t="s">
        <v>157</v>
      </c>
      <c r="Q23" s="25">
        <v>0.2</v>
      </c>
      <c r="R23" s="25">
        <v>0.5</v>
      </c>
      <c r="S23" s="25">
        <v>0.2</v>
      </c>
      <c r="T23" s="25"/>
      <c r="U23" s="25">
        <v>0.2</v>
      </c>
      <c r="V23" s="25">
        <v>0.1</v>
      </c>
      <c r="W23" s="25">
        <v>0.4</v>
      </c>
      <c r="X23" s="25"/>
      <c r="Y23" s="25">
        <v>0.2</v>
      </c>
      <c r="Z23" s="25"/>
      <c r="AA23" s="26">
        <v>0.1</v>
      </c>
    </row>
    <row r="24" spans="1:27" s="9" customFormat="1" x14ac:dyDescent="0.25">
      <c r="A24" s="9" t="s">
        <v>1</v>
      </c>
      <c r="B24" s="24">
        <v>0.3</v>
      </c>
      <c r="C24" s="25">
        <v>0.1</v>
      </c>
      <c r="D24" s="25">
        <v>0.1</v>
      </c>
      <c r="E24" s="25">
        <v>0.1</v>
      </c>
      <c r="F24" s="25">
        <v>0.6</v>
      </c>
      <c r="G24" s="25">
        <v>-0.1</v>
      </c>
      <c r="H24" s="25" t="s">
        <v>157</v>
      </c>
      <c r="I24" s="25">
        <v>0.2</v>
      </c>
      <c r="J24" s="25">
        <v>0.6</v>
      </c>
      <c r="K24" s="25" t="s">
        <v>157</v>
      </c>
      <c r="L24" s="25" t="s">
        <v>157</v>
      </c>
      <c r="M24" s="25">
        <v>1.4</v>
      </c>
      <c r="N24" s="25">
        <v>0.4</v>
      </c>
      <c r="O24" s="25"/>
      <c r="P24" s="25" t="s">
        <v>157</v>
      </c>
      <c r="Q24" s="25">
        <v>0.2</v>
      </c>
      <c r="R24" s="25">
        <v>0.2</v>
      </c>
      <c r="S24" s="25">
        <v>0.1</v>
      </c>
      <c r="T24" s="25"/>
      <c r="U24" s="25">
        <v>0.1</v>
      </c>
      <c r="V24" s="25">
        <v>0.1</v>
      </c>
      <c r="W24" s="25">
        <v>0.2</v>
      </c>
      <c r="X24" s="25"/>
      <c r="Y24" s="25">
        <v>0.1</v>
      </c>
      <c r="Z24" s="25"/>
      <c r="AA24" s="26">
        <v>0.3</v>
      </c>
    </row>
    <row r="25" spans="1:27" s="9" customFormat="1" x14ac:dyDescent="0.25">
      <c r="A25" s="9" t="s">
        <v>0</v>
      </c>
      <c r="B25" s="24">
        <v>-0.1</v>
      </c>
      <c r="C25" s="25">
        <v>0.2</v>
      </c>
      <c r="D25" s="25">
        <v>0.3</v>
      </c>
      <c r="E25" s="25">
        <v>0.3</v>
      </c>
      <c r="F25" s="25">
        <v>0.2</v>
      </c>
      <c r="G25" s="25">
        <v>0.4</v>
      </c>
      <c r="H25" s="25" t="s">
        <v>157</v>
      </c>
      <c r="I25" s="25">
        <v>0</v>
      </c>
      <c r="J25" s="25">
        <v>0.1</v>
      </c>
      <c r="K25" s="25" t="s">
        <v>157</v>
      </c>
      <c r="L25" s="25" t="s">
        <v>157</v>
      </c>
      <c r="M25" s="25">
        <v>0.5</v>
      </c>
      <c r="N25" s="25">
        <v>2.2999999999999998</v>
      </c>
      <c r="O25" s="25"/>
      <c r="P25" s="25" t="s">
        <v>157</v>
      </c>
      <c r="Q25" s="25">
        <v>0.2</v>
      </c>
      <c r="R25" s="25">
        <v>0.1</v>
      </c>
      <c r="S25" s="25">
        <v>0.2</v>
      </c>
      <c r="T25" s="25"/>
      <c r="U25" s="25">
        <v>0.2</v>
      </c>
      <c r="V25" s="25">
        <v>0.3</v>
      </c>
      <c r="W25" s="25">
        <v>0.1</v>
      </c>
      <c r="X25" s="25"/>
      <c r="Y25" s="25">
        <v>0.3</v>
      </c>
      <c r="Z25" s="25"/>
      <c r="AA25" s="26">
        <v>-0.1</v>
      </c>
    </row>
    <row r="26" spans="1:27" s="9" customFormat="1" x14ac:dyDescent="0.25">
      <c r="A26" s="9" t="s">
        <v>9</v>
      </c>
      <c r="B26" s="24">
        <v>0.2</v>
      </c>
      <c r="C26" s="25">
        <v>0.5</v>
      </c>
      <c r="D26" s="25">
        <v>0.6</v>
      </c>
      <c r="E26" s="25">
        <v>0.7</v>
      </c>
      <c r="F26" s="25">
        <v>0.6</v>
      </c>
      <c r="G26" s="25">
        <v>0.1</v>
      </c>
      <c r="H26" s="25" t="s">
        <v>157</v>
      </c>
      <c r="I26" s="25">
        <v>0.3</v>
      </c>
      <c r="J26" s="25">
        <v>0.4</v>
      </c>
      <c r="K26" s="25" t="s">
        <v>157</v>
      </c>
      <c r="L26" s="25" t="s">
        <v>157</v>
      </c>
      <c r="M26" s="25">
        <v>-0.3</v>
      </c>
      <c r="N26" s="25">
        <v>0.7</v>
      </c>
      <c r="O26" s="25"/>
      <c r="P26" s="25" t="s">
        <v>157</v>
      </c>
      <c r="Q26" s="25">
        <v>0.4</v>
      </c>
      <c r="R26" s="25">
        <v>0.2</v>
      </c>
      <c r="S26" s="25">
        <v>0.4</v>
      </c>
      <c r="T26" s="25"/>
      <c r="U26" s="25">
        <v>0.4</v>
      </c>
      <c r="V26" s="25">
        <v>0.4</v>
      </c>
      <c r="W26" s="25">
        <v>0.3</v>
      </c>
      <c r="X26" s="25"/>
      <c r="Y26" s="25">
        <v>0.2</v>
      </c>
      <c r="Z26" s="25"/>
      <c r="AA26" s="26">
        <v>0.2</v>
      </c>
    </row>
    <row r="27" spans="1:27" s="9" customFormat="1" x14ac:dyDescent="0.25">
      <c r="A27" s="9" t="s">
        <v>2</v>
      </c>
      <c r="B27" s="24">
        <v>-0.3</v>
      </c>
      <c r="C27" s="25">
        <v>-0.3</v>
      </c>
      <c r="D27" s="25">
        <v>-0.4</v>
      </c>
      <c r="E27" s="25">
        <v>-0.4</v>
      </c>
      <c r="F27" s="25">
        <v>0.7</v>
      </c>
      <c r="G27" s="25">
        <v>0.6</v>
      </c>
      <c r="H27" s="25" t="s">
        <v>157</v>
      </c>
      <c r="I27" s="25">
        <v>0.1</v>
      </c>
      <c r="J27" s="25">
        <v>0.7</v>
      </c>
      <c r="K27" s="25" t="s">
        <v>157</v>
      </c>
      <c r="L27" s="25" t="s">
        <v>157</v>
      </c>
      <c r="M27" s="25">
        <v>-0.2</v>
      </c>
      <c r="N27" s="25">
        <v>1.8</v>
      </c>
      <c r="O27" s="25"/>
      <c r="P27" s="25" t="s">
        <v>157</v>
      </c>
      <c r="Q27" s="25">
        <v>0</v>
      </c>
      <c r="R27" s="25">
        <v>0.2</v>
      </c>
      <c r="S27" s="25">
        <v>0</v>
      </c>
      <c r="T27" s="25"/>
      <c r="U27" s="25">
        <v>0</v>
      </c>
      <c r="V27" s="25">
        <v>0</v>
      </c>
      <c r="W27" s="25">
        <v>0.3</v>
      </c>
      <c r="X27" s="25"/>
      <c r="Y27" s="25">
        <v>0.6</v>
      </c>
      <c r="Z27" s="25"/>
      <c r="AA27" s="26">
        <v>-0.4</v>
      </c>
    </row>
    <row r="28" spans="1:27" s="9" customFormat="1" x14ac:dyDescent="0.25">
      <c r="A28" s="9" t="s">
        <v>1</v>
      </c>
      <c r="B28" s="24">
        <v>-0.1</v>
      </c>
      <c r="C28" s="25">
        <v>0.4</v>
      </c>
      <c r="D28" s="25">
        <v>0.4</v>
      </c>
      <c r="E28" s="25">
        <v>0.5</v>
      </c>
      <c r="F28" s="25">
        <v>0.3</v>
      </c>
      <c r="G28" s="25">
        <v>-0.4</v>
      </c>
      <c r="H28" s="25" t="s">
        <v>157</v>
      </c>
      <c r="I28" s="25">
        <v>-0.1</v>
      </c>
      <c r="J28" s="25">
        <v>0.3</v>
      </c>
      <c r="K28" s="25" t="s">
        <v>157</v>
      </c>
      <c r="L28" s="25" t="s">
        <v>157</v>
      </c>
      <c r="M28" s="25">
        <v>1.6</v>
      </c>
      <c r="N28" s="25">
        <v>3.1</v>
      </c>
      <c r="O28" s="25"/>
      <c r="P28" s="25" t="s">
        <v>157</v>
      </c>
      <c r="Q28" s="25">
        <v>0.3</v>
      </c>
      <c r="R28" s="25">
        <v>0.3</v>
      </c>
      <c r="S28" s="25">
        <v>0.1</v>
      </c>
      <c r="T28" s="25"/>
      <c r="U28" s="25">
        <v>0.1</v>
      </c>
      <c r="V28" s="25">
        <v>0.2</v>
      </c>
      <c r="W28" s="25">
        <v>0</v>
      </c>
      <c r="X28" s="25"/>
      <c r="Y28" s="25">
        <v>-0.1</v>
      </c>
      <c r="Z28" s="25"/>
      <c r="AA28" s="26">
        <v>-0.1</v>
      </c>
    </row>
    <row r="29" spans="1:27" s="9" customFormat="1" x14ac:dyDescent="0.25">
      <c r="A29" s="9" t="s">
        <v>0</v>
      </c>
      <c r="B29" s="24">
        <v>-0.1</v>
      </c>
      <c r="C29" s="25">
        <v>-0.1</v>
      </c>
      <c r="D29" s="25">
        <v>-0.1</v>
      </c>
      <c r="E29" s="25">
        <v>-0.1</v>
      </c>
      <c r="F29" s="25">
        <v>-0.1</v>
      </c>
      <c r="G29" s="25">
        <v>0.7</v>
      </c>
      <c r="H29" s="25" t="s">
        <v>157</v>
      </c>
      <c r="I29" s="25">
        <v>-0.4</v>
      </c>
      <c r="J29" s="25">
        <v>0.3</v>
      </c>
      <c r="K29" s="25" t="s">
        <v>157</v>
      </c>
      <c r="L29" s="25" t="s">
        <v>157</v>
      </c>
      <c r="M29" s="25">
        <v>-1</v>
      </c>
      <c r="N29" s="25">
        <v>-0.7</v>
      </c>
      <c r="O29" s="25"/>
      <c r="P29" s="25" t="s">
        <v>157</v>
      </c>
      <c r="Q29" s="25">
        <v>-0.1</v>
      </c>
      <c r="R29" s="25">
        <v>-0.2</v>
      </c>
      <c r="S29" s="25">
        <v>0</v>
      </c>
      <c r="T29" s="25"/>
      <c r="U29" s="25">
        <v>0</v>
      </c>
      <c r="V29" s="25">
        <v>0.1</v>
      </c>
      <c r="W29" s="25">
        <v>-0.3</v>
      </c>
      <c r="X29" s="25"/>
      <c r="Y29" s="25">
        <v>0.5</v>
      </c>
      <c r="Z29" s="25"/>
      <c r="AA29" s="26">
        <v>-0.1</v>
      </c>
    </row>
    <row r="30" spans="1:27" s="9" customFormat="1" x14ac:dyDescent="0.25">
      <c r="A30" s="9" t="s">
        <v>8</v>
      </c>
      <c r="B30" s="24">
        <v>0.7</v>
      </c>
      <c r="C30" s="25">
        <v>0.2</v>
      </c>
      <c r="D30" s="25">
        <v>0.2</v>
      </c>
      <c r="E30" s="25">
        <v>0.3</v>
      </c>
      <c r="F30" s="25">
        <v>0.2</v>
      </c>
      <c r="G30" s="25">
        <v>0</v>
      </c>
      <c r="H30" s="25" t="s">
        <v>157</v>
      </c>
      <c r="I30" s="25">
        <v>0.3</v>
      </c>
      <c r="J30" s="25">
        <v>0.1</v>
      </c>
      <c r="K30" s="25" t="s">
        <v>157</v>
      </c>
      <c r="L30" s="25" t="s">
        <v>157</v>
      </c>
      <c r="M30" s="25">
        <v>-1.4</v>
      </c>
      <c r="N30" s="25">
        <v>-4</v>
      </c>
      <c r="O30" s="25"/>
      <c r="P30" s="25" t="s">
        <v>157</v>
      </c>
      <c r="Q30" s="25">
        <v>0.2</v>
      </c>
      <c r="R30" s="25">
        <v>0.1</v>
      </c>
      <c r="S30" s="25">
        <v>0.2</v>
      </c>
      <c r="T30" s="25"/>
      <c r="U30" s="25">
        <v>0.2</v>
      </c>
      <c r="V30" s="25">
        <v>0.1</v>
      </c>
      <c r="W30" s="25">
        <v>0.3</v>
      </c>
      <c r="X30" s="25"/>
      <c r="Y30" s="25">
        <v>0.1</v>
      </c>
      <c r="Z30" s="25"/>
      <c r="AA30" s="26">
        <v>0.7</v>
      </c>
    </row>
    <row r="31" spans="1:27" s="9" customFormat="1" x14ac:dyDescent="0.25">
      <c r="A31" s="9" t="s">
        <v>2</v>
      </c>
      <c r="B31" s="24">
        <v>-0.1</v>
      </c>
      <c r="C31" s="25">
        <v>0.1</v>
      </c>
      <c r="D31" s="25">
        <v>0.1</v>
      </c>
      <c r="E31" s="25">
        <v>0.1</v>
      </c>
      <c r="F31" s="25">
        <v>0.4</v>
      </c>
      <c r="G31" s="25">
        <v>0.2</v>
      </c>
      <c r="H31" s="25" t="s">
        <v>157</v>
      </c>
      <c r="I31" s="25">
        <v>0.4</v>
      </c>
      <c r="J31" s="25">
        <v>0.4</v>
      </c>
      <c r="K31" s="25" t="s">
        <v>157</v>
      </c>
      <c r="L31" s="25" t="s">
        <v>157</v>
      </c>
      <c r="M31" s="25">
        <v>-1.3</v>
      </c>
      <c r="N31" s="25">
        <v>0.4</v>
      </c>
      <c r="O31" s="25"/>
      <c r="P31" s="25" t="s">
        <v>157</v>
      </c>
      <c r="Q31" s="25">
        <v>0.1</v>
      </c>
      <c r="R31" s="25">
        <v>0.3</v>
      </c>
      <c r="S31" s="25">
        <v>0.2</v>
      </c>
      <c r="T31" s="25"/>
      <c r="U31" s="25">
        <v>0.2</v>
      </c>
      <c r="V31" s="25">
        <v>0.2</v>
      </c>
      <c r="W31" s="25">
        <v>0.4</v>
      </c>
      <c r="X31" s="25"/>
      <c r="Y31" s="25">
        <v>0.3</v>
      </c>
      <c r="Z31" s="25"/>
      <c r="AA31" s="26">
        <v>-0.1</v>
      </c>
    </row>
    <row r="32" spans="1:27" s="9" customFormat="1" x14ac:dyDescent="0.25">
      <c r="A32" s="9" t="s">
        <v>1</v>
      </c>
      <c r="B32" s="24">
        <v>-0.1</v>
      </c>
      <c r="C32" s="25">
        <v>0</v>
      </c>
      <c r="D32" s="25">
        <v>0</v>
      </c>
      <c r="E32" s="25">
        <v>0</v>
      </c>
      <c r="F32" s="25">
        <v>0.1</v>
      </c>
      <c r="G32" s="25">
        <v>-0.8</v>
      </c>
      <c r="H32" s="25" t="s">
        <v>157</v>
      </c>
      <c r="I32" s="25">
        <v>-0.4</v>
      </c>
      <c r="J32" s="25">
        <v>0.2</v>
      </c>
      <c r="K32" s="25" t="s">
        <v>157</v>
      </c>
      <c r="L32" s="25" t="s">
        <v>157</v>
      </c>
      <c r="M32" s="25">
        <v>-1.3</v>
      </c>
      <c r="N32" s="25">
        <v>-2.2000000000000002</v>
      </c>
      <c r="O32" s="25"/>
      <c r="P32" s="25" t="s">
        <v>157</v>
      </c>
      <c r="Q32" s="25">
        <v>0</v>
      </c>
      <c r="R32" s="25">
        <v>0</v>
      </c>
      <c r="S32" s="25">
        <v>-0.2</v>
      </c>
      <c r="T32" s="25"/>
      <c r="U32" s="25">
        <v>-0.3</v>
      </c>
      <c r="V32" s="25">
        <v>-0.2</v>
      </c>
      <c r="W32" s="25">
        <v>-0.3</v>
      </c>
      <c r="X32" s="25"/>
      <c r="Y32" s="25">
        <v>-0.5</v>
      </c>
      <c r="Z32" s="25"/>
      <c r="AA32" s="26">
        <v>0</v>
      </c>
    </row>
    <row r="33" spans="1:27" s="9" customFormat="1" x14ac:dyDescent="0.25">
      <c r="A33" s="9" t="s">
        <v>0</v>
      </c>
      <c r="B33" s="24">
        <v>0.9</v>
      </c>
      <c r="C33" s="25">
        <v>0.5</v>
      </c>
      <c r="D33" s="25">
        <v>0.5</v>
      </c>
      <c r="E33" s="25">
        <v>0.6</v>
      </c>
      <c r="F33" s="25">
        <v>1.6</v>
      </c>
      <c r="G33" s="25">
        <v>1</v>
      </c>
      <c r="H33" s="25" t="s">
        <v>157</v>
      </c>
      <c r="I33" s="25">
        <v>0.9</v>
      </c>
      <c r="J33" s="25">
        <v>1.1000000000000001</v>
      </c>
      <c r="K33" s="25" t="s">
        <v>157</v>
      </c>
      <c r="L33" s="25" t="s">
        <v>157</v>
      </c>
      <c r="M33" s="25">
        <v>0.1</v>
      </c>
      <c r="N33" s="25">
        <v>-1</v>
      </c>
      <c r="O33" s="25"/>
      <c r="P33" s="25" t="s">
        <v>157</v>
      </c>
      <c r="Q33" s="25">
        <v>0.7</v>
      </c>
      <c r="R33" s="25">
        <v>0.5</v>
      </c>
      <c r="S33" s="25">
        <v>0.7</v>
      </c>
      <c r="T33" s="25"/>
      <c r="U33" s="25">
        <v>0.7</v>
      </c>
      <c r="V33" s="25">
        <v>0.7</v>
      </c>
      <c r="W33" s="25">
        <v>0.9</v>
      </c>
      <c r="X33" s="25"/>
      <c r="Y33" s="25">
        <v>1.1000000000000001</v>
      </c>
      <c r="Z33" s="25"/>
      <c r="AA33" s="26">
        <v>0.9</v>
      </c>
    </row>
    <row r="34" spans="1:27" s="9" customFormat="1" x14ac:dyDescent="0.25">
      <c r="A34" s="9" t="s">
        <v>7</v>
      </c>
      <c r="B34" s="24">
        <v>0.2</v>
      </c>
      <c r="C34" s="25">
        <v>0.3</v>
      </c>
      <c r="D34" s="25">
        <v>0.3</v>
      </c>
      <c r="E34" s="25">
        <v>0.4</v>
      </c>
      <c r="F34" s="25">
        <v>0.4</v>
      </c>
      <c r="G34" s="25">
        <v>0.1</v>
      </c>
      <c r="H34" s="25" t="s">
        <v>157</v>
      </c>
      <c r="I34" s="25">
        <v>-0.5</v>
      </c>
      <c r="J34" s="25">
        <v>0.3</v>
      </c>
      <c r="K34" s="25" t="s">
        <v>157</v>
      </c>
      <c r="L34" s="25" t="s">
        <v>157</v>
      </c>
      <c r="M34" s="25">
        <v>0.4</v>
      </c>
      <c r="N34" s="25">
        <v>0.4</v>
      </c>
      <c r="O34" s="25"/>
      <c r="P34" s="25" t="s">
        <v>157</v>
      </c>
      <c r="Q34" s="25">
        <v>0.1</v>
      </c>
      <c r="R34" s="25">
        <v>0</v>
      </c>
      <c r="S34" s="25">
        <v>0.2</v>
      </c>
      <c r="T34" s="25"/>
      <c r="U34" s="25">
        <v>0.2</v>
      </c>
      <c r="V34" s="25">
        <v>0.4</v>
      </c>
      <c r="W34" s="25">
        <v>-0.3</v>
      </c>
      <c r="X34" s="25"/>
      <c r="Y34" s="25">
        <v>0.1</v>
      </c>
      <c r="Z34" s="25"/>
      <c r="AA34" s="26">
        <v>0.1</v>
      </c>
    </row>
    <row r="35" spans="1:27" s="9" customFormat="1" x14ac:dyDescent="0.25">
      <c r="A35" s="9" t="s">
        <v>2</v>
      </c>
      <c r="B35" s="24">
        <v>0.3</v>
      </c>
      <c r="C35" s="25">
        <v>-0.3</v>
      </c>
      <c r="D35" s="25">
        <v>-0.3</v>
      </c>
      <c r="E35" s="25">
        <v>-0.3</v>
      </c>
      <c r="F35" s="25">
        <v>-1.1000000000000001</v>
      </c>
      <c r="G35" s="25">
        <v>-0.9</v>
      </c>
      <c r="H35" s="25" t="s">
        <v>157</v>
      </c>
      <c r="I35" s="25">
        <v>-0.7</v>
      </c>
      <c r="J35" s="25">
        <v>-1.1000000000000001</v>
      </c>
      <c r="K35" s="25" t="s">
        <v>157</v>
      </c>
      <c r="L35" s="25" t="s">
        <v>157</v>
      </c>
      <c r="M35" s="25">
        <v>-4.3</v>
      </c>
      <c r="N35" s="25">
        <v>-9.6999999999999993</v>
      </c>
      <c r="O35" s="25"/>
      <c r="P35" s="25" t="s">
        <v>157</v>
      </c>
      <c r="Q35" s="25">
        <v>-0.7</v>
      </c>
      <c r="R35" s="25">
        <v>-0.6</v>
      </c>
      <c r="S35" s="25">
        <v>-0.7</v>
      </c>
      <c r="T35" s="25"/>
      <c r="U35" s="25">
        <v>-0.8</v>
      </c>
      <c r="V35" s="25">
        <v>-0.8</v>
      </c>
      <c r="W35" s="25">
        <v>-0.8</v>
      </c>
      <c r="X35" s="25"/>
      <c r="Y35" s="25">
        <v>-1</v>
      </c>
      <c r="Z35" s="25"/>
      <c r="AA35" s="26">
        <v>0.6</v>
      </c>
    </row>
    <row r="36" spans="1:27" s="9" customFormat="1" x14ac:dyDescent="0.25">
      <c r="A36" s="9" t="s">
        <v>1</v>
      </c>
      <c r="B36" s="24">
        <v>-0.2</v>
      </c>
      <c r="C36" s="25">
        <v>-0.2</v>
      </c>
      <c r="D36" s="25">
        <v>-0.2</v>
      </c>
      <c r="E36" s="25">
        <v>-0.2</v>
      </c>
      <c r="F36" s="25">
        <v>0.4</v>
      </c>
      <c r="G36" s="25">
        <v>-0.4</v>
      </c>
      <c r="H36" s="25" t="s">
        <v>157</v>
      </c>
      <c r="I36" s="25">
        <v>-0.1</v>
      </c>
      <c r="J36" s="25">
        <v>0.6</v>
      </c>
      <c r="K36" s="25" t="s">
        <v>157</v>
      </c>
      <c r="L36" s="25" t="s">
        <v>157</v>
      </c>
      <c r="M36" s="25">
        <v>2</v>
      </c>
      <c r="N36" s="25">
        <v>2.2999999999999998</v>
      </c>
      <c r="O36" s="25"/>
      <c r="P36" s="25" t="s">
        <v>157</v>
      </c>
      <c r="Q36" s="25">
        <v>0.1</v>
      </c>
      <c r="R36" s="25">
        <v>0.1</v>
      </c>
      <c r="S36" s="25">
        <v>-0.2</v>
      </c>
      <c r="T36" s="25"/>
      <c r="U36" s="25">
        <v>0.1</v>
      </c>
      <c r="V36" s="25">
        <v>0</v>
      </c>
      <c r="W36" s="25">
        <v>0.1</v>
      </c>
      <c r="X36" s="25"/>
      <c r="Y36" s="25">
        <v>-0.1</v>
      </c>
      <c r="Z36" s="25"/>
      <c r="AA36" s="26">
        <v>-0.4</v>
      </c>
    </row>
    <row r="37" spans="1:27" s="9" customFormat="1" x14ac:dyDescent="0.25">
      <c r="A37" s="9" t="s">
        <v>0</v>
      </c>
      <c r="B37" s="24">
        <v>-0.1</v>
      </c>
      <c r="C37" s="25">
        <v>-0.4</v>
      </c>
      <c r="D37" s="25">
        <v>-0.4</v>
      </c>
      <c r="E37" s="25">
        <v>-0.5</v>
      </c>
      <c r="F37" s="25">
        <v>-0.4</v>
      </c>
      <c r="G37" s="25">
        <v>0.4</v>
      </c>
      <c r="H37" s="25" t="s">
        <v>157</v>
      </c>
      <c r="I37" s="25">
        <v>-0.4</v>
      </c>
      <c r="J37" s="25">
        <v>-0.1</v>
      </c>
      <c r="K37" s="25" t="s">
        <v>157</v>
      </c>
      <c r="L37" s="25" t="s">
        <v>157</v>
      </c>
      <c r="M37" s="25">
        <v>0.1</v>
      </c>
      <c r="N37" s="25">
        <v>-0.6</v>
      </c>
      <c r="O37" s="25"/>
      <c r="P37" s="25" t="s">
        <v>157</v>
      </c>
      <c r="Q37" s="25">
        <v>-0.1</v>
      </c>
      <c r="R37" s="25">
        <v>-0.3</v>
      </c>
      <c r="S37" s="25">
        <v>-0.3</v>
      </c>
      <c r="T37" s="25"/>
      <c r="U37" s="25">
        <v>-0.3</v>
      </c>
      <c r="V37" s="25">
        <v>-0.2</v>
      </c>
      <c r="W37" s="25">
        <v>-0.3</v>
      </c>
      <c r="X37" s="25"/>
      <c r="Y37" s="25">
        <v>0.2</v>
      </c>
      <c r="Z37" s="25"/>
      <c r="AA37" s="26">
        <v>-0.1</v>
      </c>
    </row>
    <row r="38" spans="1:27" s="9" customFormat="1" x14ac:dyDescent="0.25">
      <c r="A38" s="9" t="s">
        <v>6</v>
      </c>
      <c r="B38" s="24">
        <v>0</v>
      </c>
      <c r="C38" s="25">
        <v>0.7</v>
      </c>
      <c r="D38" s="25">
        <v>0.7</v>
      </c>
      <c r="E38" s="25">
        <v>0.9</v>
      </c>
      <c r="F38" s="25">
        <v>1.6</v>
      </c>
      <c r="G38" s="25">
        <v>0.9</v>
      </c>
      <c r="H38" s="25" t="s">
        <v>157</v>
      </c>
      <c r="I38" s="25">
        <v>0.2</v>
      </c>
      <c r="J38" s="25">
        <v>1</v>
      </c>
      <c r="K38" s="25" t="s">
        <v>157</v>
      </c>
      <c r="L38" s="25" t="s">
        <v>157</v>
      </c>
      <c r="M38" s="25">
        <v>2.8</v>
      </c>
      <c r="N38" s="25">
        <v>8</v>
      </c>
      <c r="O38" s="25"/>
      <c r="P38" s="25" t="s">
        <v>157</v>
      </c>
      <c r="Q38" s="25">
        <v>0.5</v>
      </c>
      <c r="R38" s="25">
        <v>0.4</v>
      </c>
      <c r="S38" s="25">
        <v>0.9</v>
      </c>
      <c r="T38" s="25"/>
      <c r="U38" s="25">
        <v>0.8</v>
      </c>
      <c r="V38" s="25">
        <v>1</v>
      </c>
      <c r="W38" s="25">
        <v>0.3</v>
      </c>
      <c r="X38" s="25"/>
      <c r="Y38" s="25">
        <v>1</v>
      </c>
      <c r="Z38" s="25"/>
      <c r="AA38" s="26">
        <v>-0.1</v>
      </c>
    </row>
    <row r="39" spans="1:27" s="9" customFormat="1" x14ac:dyDescent="0.25">
      <c r="A39" s="9" t="s">
        <v>2</v>
      </c>
      <c r="B39" s="24">
        <v>-0.1</v>
      </c>
      <c r="C39" s="25">
        <v>0.3</v>
      </c>
      <c r="D39" s="25">
        <v>0.3</v>
      </c>
      <c r="E39" s="25">
        <v>0.4</v>
      </c>
      <c r="F39" s="25">
        <v>2.2000000000000002</v>
      </c>
      <c r="G39" s="25">
        <v>0.5</v>
      </c>
      <c r="H39" s="25" t="s">
        <v>157</v>
      </c>
      <c r="I39" s="25">
        <v>0.6</v>
      </c>
      <c r="J39" s="25">
        <v>0.5</v>
      </c>
      <c r="K39" s="25" t="s">
        <v>157</v>
      </c>
      <c r="L39" s="25" t="s">
        <v>157</v>
      </c>
      <c r="M39" s="25">
        <v>2.4</v>
      </c>
      <c r="N39" s="25">
        <v>5</v>
      </c>
      <c r="O39" s="25"/>
      <c r="P39" s="25" t="s">
        <v>157</v>
      </c>
      <c r="Q39" s="25">
        <v>0.6</v>
      </c>
      <c r="R39" s="25">
        <v>0.7</v>
      </c>
      <c r="S39" s="25">
        <v>0.4</v>
      </c>
      <c r="T39" s="25"/>
      <c r="U39" s="25">
        <v>0.4</v>
      </c>
      <c r="V39" s="25">
        <v>0.3</v>
      </c>
      <c r="W39" s="25">
        <v>0.6</v>
      </c>
      <c r="X39" s="25"/>
      <c r="Y39" s="25">
        <v>0.8</v>
      </c>
      <c r="Z39" s="25"/>
      <c r="AA39" s="26">
        <v>0</v>
      </c>
    </row>
    <row r="40" spans="1:27" s="9" customFormat="1" x14ac:dyDescent="0.25">
      <c r="A40" s="9" t="s">
        <v>1</v>
      </c>
      <c r="B40" s="24">
        <v>0</v>
      </c>
      <c r="C40" s="25">
        <v>0.2</v>
      </c>
      <c r="D40" s="25">
        <v>0.2</v>
      </c>
      <c r="E40" s="25">
        <v>0.3</v>
      </c>
      <c r="F40" s="25">
        <v>3.6</v>
      </c>
      <c r="G40" s="25">
        <v>0.6</v>
      </c>
      <c r="H40" s="25" t="s">
        <v>157</v>
      </c>
      <c r="I40" s="25">
        <v>0.6</v>
      </c>
      <c r="J40" s="25">
        <v>1.3</v>
      </c>
      <c r="K40" s="25" t="s">
        <v>157</v>
      </c>
      <c r="L40" s="25" t="s">
        <v>157</v>
      </c>
      <c r="M40" s="25">
        <v>2.4</v>
      </c>
      <c r="N40" s="25">
        <v>5.5</v>
      </c>
      <c r="O40" s="25"/>
      <c r="P40" s="25" t="s">
        <v>157</v>
      </c>
      <c r="Q40" s="25">
        <v>0.6</v>
      </c>
      <c r="R40" s="25">
        <v>0.6</v>
      </c>
      <c r="S40" s="25">
        <v>0.6</v>
      </c>
      <c r="T40" s="25"/>
      <c r="U40" s="25">
        <v>0.5</v>
      </c>
      <c r="V40" s="25">
        <v>0.5</v>
      </c>
      <c r="W40" s="25">
        <v>0.7</v>
      </c>
      <c r="X40" s="25"/>
      <c r="Y40" s="25">
        <v>1.2</v>
      </c>
      <c r="Z40" s="25"/>
      <c r="AA40" s="26">
        <v>0</v>
      </c>
    </row>
    <row r="41" spans="1:27" s="9" customFormat="1" x14ac:dyDescent="0.25">
      <c r="A41" s="9" t="s">
        <v>0</v>
      </c>
      <c r="B41" s="24">
        <v>-0.2</v>
      </c>
      <c r="C41" s="25">
        <v>0.1</v>
      </c>
      <c r="D41" s="25">
        <v>0.1</v>
      </c>
      <c r="E41" s="25">
        <v>0.2</v>
      </c>
      <c r="F41" s="25">
        <v>2.2000000000000002</v>
      </c>
      <c r="G41" s="25">
        <v>1.1000000000000001</v>
      </c>
      <c r="H41" s="25" t="s">
        <v>157</v>
      </c>
      <c r="I41" s="25">
        <v>-0.2</v>
      </c>
      <c r="J41" s="25">
        <v>1.2</v>
      </c>
      <c r="K41" s="25" t="s">
        <v>157</v>
      </c>
      <c r="L41" s="25" t="s">
        <v>157</v>
      </c>
      <c r="M41" s="25">
        <v>3.4</v>
      </c>
      <c r="N41" s="25">
        <v>6.3</v>
      </c>
      <c r="O41" s="25"/>
      <c r="P41" s="25" t="s">
        <v>157</v>
      </c>
      <c r="Q41" s="25">
        <v>0.4</v>
      </c>
      <c r="R41" s="25">
        <v>0.3</v>
      </c>
      <c r="S41" s="25">
        <v>0.3</v>
      </c>
      <c r="T41" s="25"/>
      <c r="U41" s="25">
        <v>0.4</v>
      </c>
      <c r="V41" s="25">
        <v>0.5</v>
      </c>
      <c r="W41" s="25">
        <v>0.1</v>
      </c>
      <c r="X41" s="25"/>
      <c r="Y41" s="25">
        <v>1.3</v>
      </c>
      <c r="Z41" s="25"/>
      <c r="AA41" s="26">
        <v>-0.2</v>
      </c>
    </row>
    <row r="42" spans="1:27" s="9" customFormat="1" x14ac:dyDescent="0.25">
      <c r="A42" s="9" t="s">
        <v>5</v>
      </c>
      <c r="B42" s="24">
        <v>0.6</v>
      </c>
      <c r="C42" s="25">
        <v>1.5</v>
      </c>
      <c r="D42" s="25">
        <v>1.6</v>
      </c>
      <c r="E42" s="25">
        <v>1.9</v>
      </c>
      <c r="F42" s="25">
        <v>1.6</v>
      </c>
      <c r="G42" s="25">
        <v>1.1000000000000001</v>
      </c>
      <c r="H42" s="25" t="s">
        <v>157</v>
      </c>
      <c r="I42" s="25">
        <v>0.7</v>
      </c>
      <c r="J42" s="25">
        <v>1.1000000000000001</v>
      </c>
      <c r="K42" s="25" t="s">
        <v>157</v>
      </c>
      <c r="L42" s="25" t="s">
        <v>157</v>
      </c>
      <c r="M42" s="25">
        <v>2</v>
      </c>
      <c r="N42" s="25">
        <v>5</v>
      </c>
      <c r="O42" s="25"/>
      <c r="P42" s="25" t="s">
        <v>157</v>
      </c>
      <c r="Q42" s="25">
        <v>1.1000000000000001</v>
      </c>
      <c r="R42" s="25">
        <v>1</v>
      </c>
      <c r="S42" s="25">
        <v>1.2</v>
      </c>
      <c r="T42" s="25"/>
      <c r="U42" s="25">
        <v>1.3</v>
      </c>
      <c r="V42" s="25">
        <v>1.4</v>
      </c>
      <c r="W42" s="25">
        <v>0.8</v>
      </c>
      <c r="X42" s="25"/>
      <c r="Y42" s="25">
        <v>1.1000000000000001</v>
      </c>
      <c r="Z42" s="25"/>
      <c r="AA42" s="26">
        <v>0.6</v>
      </c>
    </row>
    <row r="43" spans="1:27" s="9" customFormat="1" x14ac:dyDescent="0.25">
      <c r="A43" s="9" t="s">
        <v>2</v>
      </c>
      <c r="B43" s="24">
        <v>-0.4</v>
      </c>
      <c r="C43" s="25">
        <v>0.8</v>
      </c>
      <c r="D43" s="25">
        <v>0.8</v>
      </c>
      <c r="E43" s="25">
        <v>1</v>
      </c>
      <c r="F43" s="25">
        <v>1.7</v>
      </c>
      <c r="G43" s="25">
        <v>1.3</v>
      </c>
      <c r="H43" s="25" t="s">
        <v>157</v>
      </c>
      <c r="I43" s="25">
        <v>-1</v>
      </c>
      <c r="J43" s="25">
        <v>1.5</v>
      </c>
      <c r="K43" s="25" t="s">
        <v>157</v>
      </c>
      <c r="L43" s="25" t="s">
        <v>157</v>
      </c>
      <c r="M43" s="25">
        <v>7.2</v>
      </c>
      <c r="N43" s="25">
        <v>11.2</v>
      </c>
      <c r="O43" s="25"/>
      <c r="P43" s="25" t="s">
        <v>157</v>
      </c>
      <c r="Q43" s="25">
        <v>0.6</v>
      </c>
      <c r="R43" s="25">
        <v>0.8</v>
      </c>
      <c r="S43" s="25">
        <v>0.3</v>
      </c>
      <c r="T43" s="25"/>
      <c r="U43" s="25">
        <v>0.6</v>
      </c>
      <c r="V43" s="25">
        <v>1.1000000000000001</v>
      </c>
      <c r="W43" s="25">
        <v>-0.6</v>
      </c>
      <c r="X43" s="25"/>
      <c r="Y43" s="25">
        <v>1.4</v>
      </c>
      <c r="Z43" s="25"/>
      <c r="AA43" s="26">
        <v>-0.5</v>
      </c>
    </row>
    <row r="44" spans="1:27" s="9" customFormat="1" x14ac:dyDescent="0.25">
      <c r="A44" s="9" t="s">
        <v>1</v>
      </c>
      <c r="B44" s="24">
        <v>0</v>
      </c>
      <c r="C44" s="25">
        <v>0.5</v>
      </c>
      <c r="D44" s="25">
        <v>0.4</v>
      </c>
      <c r="E44" s="25">
        <v>0.5</v>
      </c>
      <c r="F44" s="25">
        <v>0.5</v>
      </c>
      <c r="G44" s="25">
        <v>1.2</v>
      </c>
      <c r="H44" s="25" t="s">
        <v>157</v>
      </c>
      <c r="I44" s="25">
        <v>2.1</v>
      </c>
      <c r="J44" s="25">
        <v>1</v>
      </c>
      <c r="K44" s="25" t="s">
        <v>157</v>
      </c>
      <c r="L44" s="25" t="s">
        <v>157</v>
      </c>
      <c r="M44" s="25">
        <v>3.3</v>
      </c>
      <c r="N44" s="25">
        <v>5.6</v>
      </c>
      <c r="O44" s="25"/>
      <c r="P44" s="25" t="s">
        <v>157</v>
      </c>
      <c r="Q44" s="25">
        <v>1.1000000000000001</v>
      </c>
      <c r="R44" s="25">
        <v>1</v>
      </c>
      <c r="S44" s="25">
        <v>0.6</v>
      </c>
      <c r="T44" s="25"/>
      <c r="U44" s="25">
        <v>0.9</v>
      </c>
      <c r="V44" s="25">
        <v>0.6</v>
      </c>
      <c r="W44" s="25">
        <v>1.6</v>
      </c>
      <c r="X44" s="25"/>
      <c r="Y44" s="25">
        <v>1.1000000000000001</v>
      </c>
      <c r="Z44" s="25"/>
      <c r="AA44" s="26">
        <v>0</v>
      </c>
    </row>
    <row r="45" spans="1:27" s="9" customFormat="1" x14ac:dyDescent="0.25">
      <c r="A45" s="9" t="s">
        <v>0</v>
      </c>
      <c r="B45" s="24">
        <v>1.4</v>
      </c>
      <c r="C45" s="25">
        <v>0.8</v>
      </c>
      <c r="D45" s="25">
        <v>0.8</v>
      </c>
      <c r="E45" s="25">
        <v>1</v>
      </c>
      <c r="F45" s="25">
        <v>-0.1</v>
      </c>
      <c r="G45" s="25">
        <v>1</v>
      </c>
      <c r="H45" s="25" t="s">
        <v>157</v>
      </c>
      <c r="I45" s="25">
        <v>0.5</v>
      </c>
      <c r="J45" s="25">
        <v>1</v>
      </c>
      <c r="K45" s="25" t="s">
        <v>157</v>
      </c>
      <c r="L45" s="25" t="s">
        <v>157</v>
      </c>
      <c r="M45" s="25">
        <v>0.3</v>
      </c>
      <c r="N45" s="25">
        <v>-1.3</v>
      </c>
      <c r="O45" s="25"/>
      <c r="P45" s="25" t="s">
        <v>157</v>
      </c>
      <c r="Q45" s="25">
        <v>0.9</v>
      </c>
      <c r="R45" s="25">
        <v>0.9</v>
      </c>
      <c r="S45" s="25">
        <v>1.1000000000000001</v>
      </c>
      <c r="T45" s="25"/>
      <c r="U45" s="25">
        <v>0.9</v>
      </c>
      <c r="V45" s="25">
        <v>0.9</v>
      </c>
      <c r="W45" s="25">
        <v>0.8</v>
      </c>
      <c r="X45" s="25"/>
      <c r="Y45" s="25">
        <v>0.9</v>
      </c>
      <c r="Z45" s="25"/>
      <c r="AA45" s="26">
        <v>1.3</v>
      </c>
    </row>
    <row r="46" spans="1:27" s="9" customFormat="1" x14ac:dyDescent="0.25">
      <c r="A46" s="9" t="s">
        <v>4</v>
      </c>
      <c r="B46" s="24">
        <v>1.3</v>
      </c>
      <c r="C46" s="25">
        <v>1.1000000000000001</v>
      </c>
      <c r="D46" s="25">
        <v>1.1000000000000001</v>
      </c>
      <c r="E46" s="25">
        <v>1.3</v>
      </c>
      <c r="F46" s="25">
        <v>-0.2</v>
      </c>
      <c r="G46" s="25">
        <v>0.3</v>
      </c>
      <c r="H46" s="25" t="s">
        <v>157</v>
      </c>
      <c r="I46" s="25">
        <v>1.5</v>
      </c>
      <c r="J46" s="25">
        <v>0.1</v>
      </c>
      <c r="K46" s="25" t="s">
        <v>157</v>
      </c>
      <c r="L46" s="25" t="s">
        <v>157</v>
      </c>
      <c r="M46" s="25">
        <v>-3</v>
      </c>
      <c r="N46" s="25">
        <v>-4.3</v>
      </c>
      <c r="O46" s="25"/>
      <c r="P46" s="25" t="s">
        <v>157</v>
      </c>
      <c r="Q46" s="25">
        <v>0.8</v>
      </c>
      <c r="R46" s="25">
        <v>0.7</v>
      </c>
      <c r="S46" s="25">
        <v>1</v>
      </c>
      <c r="T46" s="25"/>
      <c r="U46" s="25">
        <v>0.8</v>
      </c>
      <c r="V46" s="25">
        <v>0.7</v>
      </c>
      <c r="W46" s="25">
        <v>1.2</v>
      </c>
      <c r="X46" s="25"/>
      <c r="Y46" s="25">
        <v>0.1</v>
      </c>
      <c r="Z46" s="25"/>
      <c r="AA46" s="26">
        <v>1.5</v>
      </c>
    </row>
    <row r="47" spans="1:27" s="9" customFormat="1" x14ac:dyDescent="0.25">
      <c r="A47" s="9" t="s">
        <v>2</v>
      </c>
      <c r="B47" s="24">
        <v>1.5</v>
      </c>
      <c r="C47" s="25">
        <v>0.6</v>
      </c>
      <c r="D47" s="25">
        <v>0.7</v>
      </c>
      <c r="E47" s="25">
        <v>0.8</v>
      </c>
      <c r="F47" s="25">
        <v>-0.5</v>
      </c>
      <c r="G47" s="25">
        <v>1.1000000000000001</v>
      </c>
      <c r="H47" s="25" t="s">
        <v>157</v>
      </c>
      <c r="I47" s="25">
        <v>-1</v>
      </c>
      <c r="J47" s="25">
        <v>1.5</v>
      </c>
      <c r="K47" s="25" t="s">
        <v>157</v>
      </c>
      <c r="L47" s="25" t="s">
        <v>157</v>
      </c>
      <c r="M47" s="25">
        <v>2.1</v>
      </c>
      <c r="N47" s="25">
        <v>-2.2999999999999998</v>
      </c>
      <c r="O47" s="25"/>
      <c r="P47" s="25" t="s">
        <v>157</v>
      </c>
      <c r="Q47" s="25">
        <v>0.3</v>
      </c>
      <c r="R47" s="25">
        <v>0.4</v>
      </c>
      <c r="S47" s="25">
        <v>0.5</v>
      </c>
      <c r="T47" s="25"/>
      <c r="U47" s="25">
        <v>0.5</v>
      </c>
      <c r="V47" s="25">
        <v>0.8</v>
      </c>
      <c r="W47" s="25">
        <v>-0.5</v>
      </c>
      <c r="X47" s="25"/>
      <c r="Y47" s="25">
        <v>0.9</v>
      </c>
      <c r="Z47" s="25"/>
      <c r="AA47" s="26">
        <v>1.4</v>
      </c>
    </row>
    <row r="48" spans="1:27" s="9" customFormat="1" x14ac:dyDescent="0.25">
      <c r="A48" s="9" t="s">
        <v>1</v>
      </c>
      <c r="B48" s="24">
        <v>1.1000000000000001</v>
      </c>
      <c r="C48" s="25">
        <v>0.6</v>
      </c>
      <c r="D48" s="25">
        <v>0.6</v>
      </c>
      <c r="E48" s="25">
        <v>0.7</v>
      </c>
      <c r="F48" s="25">
        <v>0.2</v>
      </c>
      <c r="G48" s="25">
        <v>1.2</v>
      </c>
      <c r="H48" s="25" t="s">
        <v>157</v>
      </c>
      <c r="I48" s="25">
        <v>0.4</v>
      </c>
      <c r="J48" s="25">
        <v>1.1000000000000001</v>
      </c>
      <c r="K48" s="25" t="s">
        <v>157</v>
      </c>
      <c r="L48" s="25" t="s">
        <v>157</v>
      </c>
      <c r="M48" s="25">
        <v>3</v>
      </c>
      <c r="N48" s="25">
        <v>0.8</v>
      </c>
      <c r="O48" s="25"/>
      <c r="P48" s="25" t="s">
        <v>157</v>
      </c>
      <c r="Q48" s="25">
        <v>0.8</v>
      </c>
      <c r="R48" s="25">
        <v>0.8</v>
      </c>
      <c r="S48" s="25">
        <v>0.7</v>
      </c>
      <c r="T48" s="25"/>
      <c r="U48" s="25">
        <v>0.6</v>
      </c>
      <c r="V48" s="25">
        <v>0.6</v>
      </c>
      <c r="W48" s="25">
        <v>0.5</v>
      </c>
      <c r="X48" s="25"/>
      <c r="Y48" s="25">
        <v>1</v>
      </c>
      <c r="Z48" s="25"/>
      <c r="AA48" s="26">
        <v>1.1000000000000001</v>
      </c>
    </row>
    <row r="49" spans="1:27" s="9" customFormat="1" x14ac:dyDescent="0.25">
      <c r="A49" s="9" t="s">
        <v>0</v>
      </c>
      <c r="B49" s="24">
        <v>0.3</v>
      </c>
      <c r="C49" s="25">
        <v>0.4</v>
      </c>
      <c r="D49" s="25">
        <v>0.4</v>
      </c>
      <c r="E49" s="25">
        <v>0.5</v>
      </c>
      <c r="F49" s="25">
        <v>0.4</v>
      </c>
      <c r="G49" s="25">
        <v>0.8</v>
      </c>
      <c r="H49" s="25" t="s">
        <v>157</v>
      </c>
      <c r="I49" s="25">
        <v>0</v>
      </c>
      <c r="J49" s="25">
        <v>0.7</v>
      </c>
      <c r="K49" s="25" t="s">
        <v>157</v>
      </c>
      <c r="L49" s="25" t="s">
        <v>157</v>
      </c>
      <c r="M49" s="25">
        <v>2</v>
      </c>
      <c r="N49" s="25">
        <v>2.7</v>
      </c>
      <c r="O49" s="25"/>
      <c r="P49" s="25" t="s">
        <v>157</v>
      </c>
      <c r="Q49" s="25">
        <v>0.5</v>
      </c>
      <c r="R49" s="25">
        <v>0.5</v>
      </c>
      <c r="S49" s="25">
        <v>0.5</v>
      </c>
      <c r="T49" s="25"/>
      <c r="U49" s="25">
        <v>0.4</v>
      </c>
      <c r="V49" s="25">
        <v>0.5</v>
      </c>
      <c r="W49" s="25">
        <v>0.1</v>
      </c>
      <c r="X49" s="25"/>
      <c r="Y49" s="25">
        <v>0.7</v>
      </c>
      <c r="Z49" s="25"/>
      <c r="AA49" s="26">
        <v>0.3</v>
      </c>
    </row>
    <row r="50" spans="1:27" s="9" customFormat="1" x14ac:dyDescent="0.25">
      <c r="A50" s="9" t="s">
        <v>3</v>
      </c>
      <c r="B50" s="24">
        <v>0.4</v>
      </c>
      <c r="C50" s="25">
        <v>0.9</v>
      </c>
      <c r="D50" s="25">
        <v>0.9</v>
      </c>
      <c r="E50" s="25">
        <v>1</v>
      </c>
      <c r="F50" s="25">
        <v>1.1000000000000001</v>
      </c>
      <c r="G50" s="25">
        <v>0.7</v>
      </c>
      <c r="H50" s="25" t="s">
        <v>157</v>
      </c>
      <c r="I50" s="25">
        <v>0</v>
      </c>
      <c r="J50" s="25">
        <v>0.4</v>
      </c>
      <c r="K50" s="25" t="s">
        <v>157</v>
      </c>
      <c r="L50" s="25" t="s">
        <v>157</v>
      </c>
      <c r="M50" s="25">
        <v>1.3</v>
      </c>
      <c r="N50" s="25">
        <v>2</v>
      </c>
      <c r="O50" s="25"/>
      <c r="P50" s="25" t="s">
        <v>157</v>
      </c>
      <c r="Q50" s="25">
        <v>0.5</v>
      </c>
      <c r="R50" s="25">
        <v>0.4</v>
      </c>
      <c r="S50" s="25">
        <v>0.5</v>
      </c>
      <c r="T50" s="25"/>
      <c r="U50" s="25">
        <v>0.6</v>
      </c>
      <c r="V50" s="25">
        <v>0.8</v>
      </c>
      <c r="W50" s="25">
        <v>0.1</v>
      </c>
      <c r="X50" s="25"/>
      <c r="Y50" s="25">
        <v>0.7</v>
      </c>
      <c r="Z50" s="25"/>
      <c r="AA50" s="26">
        <v>0.4</v>
      </c>
    </row>
    <row r="51" spans="1:27" s="9" customFormat="1" x14ac:dyDescent="0.25">
      <c r="A51" s="9" t="s">
        <v>2</v>
      </c>
      <c r="B51" s="24">
        <v>1.5</v>
      </c>
      <c r="C51" s="25">
        <v>0.5</v>
      </c>
      <c r="D51" s="25">
        <v>0.5</v>
      </c>
      <c r="E51" s="25">
        <v>0.6</v>
      </c>
      <c r="F51" s="25">
        <v>1.8</v>
      </c>
      <c r="G51" s="25">
        <v>1.4</v>
      </c>
      <c r="H51" s="25" t="s">
        <v>157</v>
      </c>
      <c r="I51" s="25">
        <v>1.1000000000000001</v>
      </c>
      <c r="J51" s="25">
        <v>1.9</v>
      </c>
      <c r="K51" s="25" t="s">
        <v>157</v>
      </c>
      <c r="L51" s="25" t="s">
        <v>157</v>
      </c>
      <c r="M51" s="25">
        <v>3.8</v>
      </c>
      <c r="N51" s="25">
        <v>1.6</v>
      </c>
      <c r="O51" s="25"/>
      <c r="P51" s="25" t="s">
        <v>157</v>
      </c>
      <c r="Q51" s="25">
        <v>0.9</v>
      </c>
      <c r="R51" s="25">
        <v>1</v>
      </c>
      <c r="S51" s="25">
        <v>1</v>
      </c>
      <c r="T51" s="25"/>
      <c r="U51" s="25">
        <v>1</v>
      </c>
      <c r="V51" s="25">
        <v>0.9</v>
      </c>
      <c r="W51" s="25">
        <v>1.3</v>
      </c>
      <c r="X51" s="25"/>
      <c r="Y51" s="25">
        <v>1.5</v>
      </c>
      <c r="Z51" s="25"/>
      <c r="AA51" s="26">
        <v>1.4</v>
      </c>
    </row>
    <row r="52" spans="1:27" s="9" customFormat="1" x14ac:dyDescent="0.25">
      <c r="A52" s="9" t="s">
        <v>1</v>
      </c>
      <c r="B52" s="24">
        <v>0.6</v>
      </c>
      <c r="C52" s="25">
        <v>0.3</v>
      </c>
      <c r="D52" s="25">
        <v>0.3</v>
      </c>
      <c r="E52" s="25">
        <v>0.3</v>
      </c>
      <c r="F52" s="25">
        <v>-0.1</v>
      </c>
      <c r="G52" s="25">
        <v>0.3</v>
      </c>
      <c r="H52" s="25" t="s">
        <v>157</v>
      </c>
      <c r="I52" s="25">
        <v>0.6</v>
      </c>
      <c r="J52" s="25">
        <v>0.3</v>
      </c>
      <c r="K52" s="25" t="s">
        <v>157</v>
      </c>
      <c r="L52" s="25" t="s">
        <v>157</v>
      </c>
      <c r="M52" s="25">
        <v>-2</v>
      </c>
      <c r="N52" s="25">
        <v>-3.1</v>
      </c>
      <c r="O52" s="25"/>
      <c r="P52" s="25" t="s">
        <v>157</v>
      </c>
      <c r="Q52" s="25">
        <v>0.4</v>
      </c>
      <c r="R52" s="25">
        <v>0.4</v>
      </c>
      <c r="S52" s="25">
        <v>0.4</v>
      </c>
      <c r="T52" s="25"/>
      <c r="U52" s="25">
        <v>0.3</v>
      </c>
      <c r="V52" s="25">
        <v>0.2</v>
      </c>
      <c r="W52" s="25">
        <v>0.5</v>
      </c>
      <c r="X52" s="25"/>
      <c r="Y52" s="25">
        <v>0.3</v>
      </c>
      <c r="Z52" s="25"/>
      <c r="AA52" s="26">
        <v>0.6</v>
      </c>
    </row>
    <row r="53" spans="1:27" s="15" customFormat="1" x14ac:dyDescent="0.25">
      <c r="A53" s="15" t="s">
        <v>0</v>
      </c>
      <c r="B53" s="24">
        <v>0.5</v>
      </c>
      <c r="C53" s="25">
        <v>0.3</v>
      </c>
      <c r="D53" s="25">
        <v>0.3</v>
      </c>
      <c r="E53" s="25">
        <v>0.4</v>
      </c>
      <c r="F53" s="25">
        <v>0.4</v>
      </c>
      <c r="G53" s="25">
        <v>0.7</v>
      </c>
      <c r="H53" s="25" t="s">
        <v>157</v>
      </c>
      <c r="I53" s="25">
        <v>0.6</v>
      </c>
      <c r="J53" s="25">
        <v>0.9</v>
      </c>
      <c r="K53" s="25" t="s">
        <v>157</v>
      </c>
      <c r="L53" s="25" t="s">
        <v>157</v>
      </c>
      <c r="M53" s="25">
        <v>0.2</v>
      </c>
      <c r="N53" s="25">
        <v>0.1</v>
      </c>
      <c r="O53" s="25"/>
      <c r="P53" s="25" t="s">
        <v>157</v>
      </c>
      <c r="Q53" s="25">
        <v>0.6</v>
      </c>
      <c r="R53" s="25">
        <v>0.7</v>
      </c>
      <c r="S53" s="25">
        <v>0.5</v>
      </c>
      <c r="T53" s="25"/>
      <c r="U53" s="25">
        <v>0.5</v>
      </c>
      <c r="V53" s="25">
        <v>0.4</v>
      </c>
      <c r="W53" s="25">
        <v>0.7</v>
      </c>
      <c r="X53" s="25"/>
      <c r="Y53" s="25">
        <v>0.7</v>
      </c>
      <c r="Z53" s="25"/>
      <c r="AA53" s="26">
        <v>0.5</v>
      </c>
    </row>
    <row r="54" spans="1:27" s="17" customFormat="1" x14ac:dyDescent="0.25">
      <c r="A54" s="17" t="s">
        <v>195</v>
      </c>
      <c r="B54" s="24">
        <v>0.7</v>
      </c>
      <c r="C54" s="25">
        <v>1.7</v>
      </c>
      <c r="D54" s="25">
        <v>1.7</v>
      </c>
      <c r="E54" s="25">
        <v>2</v>
      </c>
      <c r="F54" s="25">
        <v>0.8</v>
      </c>
      <c r="G54" s="25">
        <v>0.7</v>
      </c>
      <c r="H54" s="25" t="s">
        <v>157</v>
      </c>
      <c r="I54" s="25">
        <v>0.2</v>
      </c>
      <c r="J54" s="25">
        <v>0.5</v>
      </c>
      <c r="K54" s="25" t="s">
        <v>157</v>
      </c>
      <c r="L54" s="25" t="s">
        <v>157</v>
      </c>
      <c r="M54" s="25">
        <v>0.1</v>
      </c>
      <c r="N54" s="25">
        <v>1.5</v>
      </c>
      <c r="O54" s="25"/>
      <c r="P54" s="25" t="s">
        <v>157</v>
      </c>
      <c r="Q54" s="25">
        <v>0.7</v>
      </c>
      <c r="R54" s="25">
        <v>0.6</v>
      </c>
      <c r="S54" s="25">
        <v>1</v>
      </c>
      <c r="T54" s="25"/>
      <c r="U54" s="25">
        <v>1</v>
      </c>
      <c r="V54" s="25">
        <v>1.3</v>
      </c>
      <c r="W54" s="25">
        <v>0.2</v>
      </c>
      <c r="X54" s="25"/>
      <c r="Y54" s="25">
        <v>0.7</v>
      </c>
      <c r="Z54" s="25"/>
      <c r="AA54" s="26">
        <v>0.8</v>
      </c>
    </row>
    <row r="55" spans="1:27" s="9" customFormat="1" x14ac:dyDescent="0.25">
      <c r="A55" s="9" t="s">
        <v>2</v>
      </c>
      <c r="B55" s="24">
        <v>1</v>
      </c>
      <c r="C55" s="25">
        <v>0</v>
      </c>
      <c r="D55" s="25">
        <v>0</v>
      </c>
      <c r="E55" s="25">
        <v>0</v>
      </c>
      <c r="F55" s="25">
        <v>1.3</v>
      </c>
      <c r="G55" s="25">
        <v>0.5</v>
      </c>
      <c r="H55" s="25" t="s">
        <v>157</v>
      </c>
      <c r="I55" s="25">
        <v>0.5</v>
      </c>
      <c r="J55" s="25">
        <v>0.8</v>
      </c>
      <c r="K55" s="25" t="s">
        <v>157</v>
      </c>
      <c r="L55" s="25" t="s">
        <v>157</v>
      </c>
      <c r="M55" s="25">
        <v>-2.2999999999999998</v>
      </c>
      <c r="N55" s="25">
        <v>-5.0999999999999996</v>
      </c>
      <c r="O55" s="25"/>
      <c r="P55" s="25" t="s">
        <v>157</v>
      </c>
      <c r="Q55" s="25">
        <v>0.4</v>
      </c>
      <c r="R55" s="25">
        <v>0.4</v>
      </c>
      <c r="S55" s="25">
        <v>0.4</v>
      </c>
      <c r="T55" s="25"/>
      <c r="U55" s="25">
        <v>0.3</v>
      </c>
      <c r="V55" s="25">
        <v>0.2</v>
      </c>
      <c r="W55" s="25">
        <v>0.6</v>
      </c>
      <c r="X55" s="25"/>
      <c r="Y55" s="25">
        <v>0.7</v>
      </c>
      <c r="Z55" s="25"/>
      <c r="AA55" s="26">
        <v>1</v>
      </c>
    </row>
    <row r="56" spans="1:27" s="17" customFormat="1" ht="15" thickBot="1" x14ac:dyDescent="0.3">
      <c r="A56" s="17" t="s">
        <v>1</v>
      </c>
      <c r="B56" s="27">
        <v>0.6</v>
      </c>
      <c r="C56" s="25">
        <v>0.3</v>
      </c>
      <c r="D56" s="25">
        <v>0.3</v>
      </c>
      <c r="E56" s="25">
        <v>0.3</v>
      </c>
      <c r="F56" s="25">
        <v>0.2</v>
      </c>
      <c r="G56" s="25">
        <v>0.7</v>
      </c>
      <c r="H56" s="25" t="s">
        <v>157</v>
      </c>
      <c r="I56" s="25">
        <v>0.4</v>
      </c>
      <c r="J56" s="25">
        <v>0.6</v>
      </c>
      <c r="K56" s="25" t="s">
        <v>157</v>
      </c>
      <c r="L56" s="25" t="s">
        <v>157</v>
      </c>
      <c r="M56" s="25">
        <v>1.6</v>
      </c>
      <c r="N56" s="25">
        <v>0.8</v>
      </c>
      <c r="O56" s="25"/>
      <c r="P56" s="25" t="s">
        <v>157</v>
      </c>
      <c r="Q56" s="25">
        <v>0.5</v>
      </c>
      <c r="R56" s="25">
        <v>0.5</v>
      </c>
      <c r="S56" s="25">
        <v>0.4</v>
      </c>
      <c r="T56" s="25"/>
      <c r="U56" s="25">
        <v>0.4</v>
      </c>
      <c r="V56" s="25">
        <v>0.4</v>
      </c>
      <c r="W56" s="25">
        <v>0.4</v>
      </c>
      <c r="X56" s="25"/>
      <c r="Y56" s="25">
        <v>0.6</v>
      </c>
      <c r="Z56" s="25"/>
      <c r="AA56" s="26">
        <v>0.6</v>
      </c>
    </row>
  </sheetData>
  <phoneticPr fontId="1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B2:C3"/>
  <sheetViews>
    <sheetView workbookViewId="0">
      <selection activeCell="F10" sqref="F10"/>
    </sheetView>
  </sheetViews>
  <sheetFormatPr defaultRowHeight="14.25" x14ac:dyDescent="0.25"/>
  <cols>
    <col min="2" max="2" width="10.28515625" bestFit="1" customWidth="1"/>
  </cols>
  <sheetData>
    <row r="2" spans="2:3" x14ac:dyDescent="0.25">
      <c r="B2" t="s">
        <v>166</v>
      </c>
    </row>
    <row r="3" spans="2:3" x14ac:dyDescent="0.25">
      <c r="B3" t="s">
        <v>37</v>
      </c>
      <c r="C3" s="2" t="s">
        <v>194</v>
      </c>
    </row>
  </sheetData>
  <phoneticPr fontId="1" type="noConversion"/>
  <hyperlinks>
    <hyperlink ref="C3" r:id="rId1" xr:uid="{6DEA87C7-3BB2-45EA-AA04-F385D4F8C988}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21</vt:i4>
      </vt:variant>
    </vt:vector>
  </HeadingPairs>
  <TitlesOfParts>
    <vt:vector size="21" baseType="lpstr">
      <vt:lpstr>目次</vt:lpstr>
      <vt:lpstr>gaku-jg</vt:lpstr>
      <vt:lpstr>ritu-jg</vt:lpstr>
      <vt:lpstr>kiyo-jg</vt:lpstr>
      <vt:lpstr>gaku-jk</vt:lpstr>
      <vt:lpstr>ritu-jk</vt:lpstr>
      <vt:lpstr>kiyo-jk</vt:lpstr>
      <vt:lpstr>nritu-jk</vt:lpstr>
      <vt:lpstr>nkiyo-jk</vt:lpstr>
      <vt:lpstr>gaku-mg</vt:lpstr>
      <vt:lpstr>ritu-mg</vt:lpstr>
      <vt:lpstr>kiyo-mg</vt:lpstr>
      <vt:lpstr>gaku-mk</vt:lpstr>
      <vt:lpstr>ritu-mk</vt:lpstr>
      <vt:lpstr>kiyo-mk</vt:lpstr>
      <vt:lpstr>nritu-mk</vt:lpstr>
      <vt:lpstr>def-qg</vt:lpstr>
      <vt:lpstr>rdef-qg</vt:lpstr>
      <vt:lpstr>def-qk</vt:lpstr>
      <vt:lpstr>rdef-qk</vt:lpstr>
      <vt:lpstr>출처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2025-05-07T02:00:46Z</cp:lastPrinted>
  <dcterms:created xsi:type="dcterms:W3CDTF">2025-05-07T01:46:57Z</dcterms:created>
  <dcterms:modified xsi:type="dcterms:W3CDTF">2025-11-17T04:44:30Z</dcterms:modified>
</cp:coreProperties>
</file>